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mpensation" sheetId="2" r:id="rId2"/>
    <sheet name="No Title-1" sheetId="3" r:id="rId3"/>
    <sheet name="adeia" sheetId="4" r:id="rId4"/>
    <sheet name="performance goals" sheetId="5" r:id="rId5"/>
    <sheet name="adeia-1" sheetId="6" r:id="rId6"/>
    <sheet name="2023 annual performancebas" sheetId="7" r:id="rId7"/>
    <sheet name="2023 equity awards" sheetId="8" r:id="rId8"/>
    <sheet name="2023 psu award vesting cri" sheetId="9" r:id="rId9"/>
    <sheet name="2023 psu award vesting cri-1" sheetId="10" r:id="rId10"/>
    <sheet name="summary compensation" sheetId="11" r:id="rId11"/>
    <sheet name="No Title-2" sheetId="12" r:id="rId12"/>
    <sheet name="adeia-2" sheetId="13" r:id="rId13"/>
    <sheet name="2023 grants of planbased a" sheetId="14" r:id="rId14"/>
    <sheet name="adeia-3" sheetId="15" r:id="rId15"/>
    <sheet name="adeia-4" sheetId="16" r:id="rId16"/>
    <sheet name="potential payments upon te" sheetId="17" r:id="rId17"/>
    <sheet name="adeia-5" sheetId="18" r:id="rId18"/>
    <sheet name="adeia-6" sheetId="19" r:id="rId19"/>
    <sheet name="adeia-7" sheetId="20" r:id="rId20"/>
    <sheet name="adeia-8" sheetId="21" r:id="rId21"/>
    <sheet name="burn rate" sheetId="22" r:id="rId22"/>
    <sheet name="new plan benefits" sheetId="23" r:id="rId23"/>
    <sheet name="fees for professional audi" sheetId="24" r:id="rId24"/>
  </sheets>
  <definedNames/>
  <calcPr fullCalcOnLoad="1"/>
</workbook>
</file>

<file path=xl/sharedStrings.xml><?xml version="1.0" encoding="utf-8"?>
<sst xmlns="http://schemas.openxmlformats.org/spreadsheetml/2006/main" count="492" uniqueCount="229">
  <si>
    <t>Annual Retainers for Committee Members:</t>
  </si>
  <si>
    <t>Audit Committee</t>
  </si>
  <si>
    <t>Compensation Committee</t>
  </si>
  <si>
    <t>Nominating and Corporate Governance Committee</t>
  </si>
  <si>
    <t>Annual Retainers for Committee Chairs:</t>
  </si>
  <si>
    <t>Director Compensation</t>
  </si>
  <si>
    <t>Name</t>
  </si>
  <si>
    <t>Fees Earned  
 or Paid in  
 Cash ($) (1)</t>
  </si>
  <si>
    <t>Stock 
 Awards 
 ($) (2)</t>
  </si>
  <si>
    <t>Total 
 ($)</t>
  </si>
  <si>
    <t>Daniel Moloney</t>
  </si>
  <si>
    <t>V. Sue Molina</t>
  </si>
  <si>
    <t>Raghavendra Rau</t>
  </si>
  <si>
    <t>Tonia O’Connor</t>
  </si>
  <si>
    <t>Adam Rymer  (3)</t>
  </si>
  <si>
    <t>Phyllis Turner-Brim  (4)</t>
  </si>
  <si>
    <t>Name of Beneficial Owner</t>
  </si>
  <si>
    <t>Number of  
 Shares</t>
  </si>
  <si>
    <t>Percentage  
 Ownership</t>
  </si>
  <si>
    <t>Five Percent Stockholders</t>
  </si>
  <si>
    <t>BlackRock, Inc.  (1)</t>
  </si>
  <si>
    <t>16.3%</t>
  </si>
  <si>
    <t>Vanguard Group, Inc.  (2)</t>
  </si>
  <si>
    <t>12.9%</t>
  </si>
  <si>
    <t>Ameriprise Financial, Inc.  (3)</t>
  </si>
  <si>
    <t>12.4%</t>
  </si>
  <si>
    <t>Directors and Executive Officers</t>
  </si>
  <si>
    <t>Paul E. Davis</t>
  </si>
  <si>
    <t>0.2%</t>
  </si>
  <si>
    <t>V. Sue Molina (4)</t>
  </si>
  <si>
    <t>0.0%</t>
  </si>
  <si>
    <t>Daniel Moloney (4)</t>
  </si>
  <si>
    <t>0.1%</t>
  </si>
  <si>
    <t>Tonia O’Connor (4)</t>
  </si>
  <si>
    <t>Raghavendra Rau (4)</t>
  </si>
  <si>
    <t>Adam Rymer (5)</t>
  </si>
  <si>
    <t>Phyllis Turner-Brim (6)</t>
  </si>
  <si>
    <t>Keith A. Jones</t>
  </si>
  <si>
    <t>Kevin Tanji</t>
  </si>
  <si>
    <t>Dr. Mark Kokes</t>
  </si>
  <si>
    <t>Dana Escobar (7)</t>
  </si>
  <si>
    <t>All current directors and NEOs as a group (11 persons)</t>
  </si>
  <si>
    <t>0.6%</t>
  </si>
  <si>
    <t>ADEIA</t>
  </si>
  <si>
    <t>Named Executive Officer</t>
  </si>
  <si>
    <t>Target</t>
  </si>
  <si>
    <t>Maximum</t>
  </si>
  <si>
    <t>100%</t>
  </si>
  <si>
    <t>200%</t>
  </si>
  <si>
    <t>75%</t>
  </si>
  <si>
    <t>150%</t>
  </si>
  <si>
    <t>60%</t>
  </si>
  <si>
    <t>120%</t>
  </si>
  <si>
    <t>Dana Escobar</t>
  </si>
  <si>
    <t>55%</t>
  </si>
  <si>
    <t>110%</t>
  </si>
  <si>
    <t>Performance Goals</t>
  </si>
  <si>
    <t>Financial Goals</t>
  </si>
  <si>
    <t>Strategic and Business Goals</t>
  </si>
  <si>
    <t>NEO 
 Participants</t>
  </si>
  <si>
    <t>Revenue (1)</t>
  </si>
  <si>
    <t>Non-GAAP Operating Margin (2)</t>
  </si>
  <si>
    <t>50%</t>
  </si>
  <si>
    <t>30%</t>
  </si>
  <si>
    <t>20%</t>
  </si>
  <si>
    <t>Revenue Goal</t>
  </si>
  <si>
    <t>0% Payout</t>
  </si>
  <si>
    <t>Target (100% Payout)</t>
  </si>
  <si>
    <t>Maximum (200% payout)</t>
  </si>
  <si>
    <t>Achievement (1)</t>
  </si>
  <si>
    <t>Less than $365 million in total revenue</t>
  </si>
  <si>
    <t>$405 million in total revenue</t>
  </si>
  <si>
    <t>$445 million in total revenue</t>
  </si>
  <si>
    <t>59.5% achieved with $388.8 million in total revenue</t>
  </si>
  <si>
    <t>2023 Annual Performance-based Cash Incentive Plan</t>
  </si>
  <si>
    <t>Revenue</t>
  </si>
  <si>
    <t>Non-GAAP Operating Margin</t>
  </si>
  <si>
    <t>MBO Multiplier 
 (A)</t>
  </si>
  <si>
    <t>Bonus Target $ (B)</t>
  </si>
  <si>
    <t>Bonus Achieved 
 (C = A * B)</t>
  </si>
  <si>
    <t>29.7% (of 50%)</t>
  </si>
  <si>
    <t>42.4% (of 30%)</t>
  </si>
  <si>
    <t>20.0% (of 20%)</t>
  </si>
  <si>
    <t>16.3% (of 20%)</t>
  </si>
  <si>
    <t>2023 Equity Awards</t>
  </si>
  <si>
    <t>Executive Officer</t>
  </si>
  <si>
    <t>RSUs</t>
  </si>
  <si>
    <t>PSUs</t>
  </si>
  <si>
    <t>Keith A. Jones (1)</t>
  </si>
  <si>
    <t>2023 PSU Award Vesting Criteria</t>
  </si>
  <si>
    <t>Stock Price  
 Hurdle</t>
  </si>
  <si>
    <t>Payout  
 (% Of Target)</t>
  </si>
  <si>
    <t>Required  
 % Increase</t>
  </si>
  <si>
    <t>&lt;$13.46</t>
  </si>
  <si>
    <t>0%</t>
  </si>
  <si>
    <t>&lt;25%</t>
  </si>
  <si>
    <t>25%</t>
  </si>
  <si>
    <t>35%</t>
  </si>
  <si>
    <t>70%</t>
  </si>
  <si>
    <t>Payout 
 (% Of Target)</t>
  </si>
  <si>
    <t>Required CAGR 
 % Increase</t>
  </si>
  <si>
    <t>&lt;$418M</t>
  </si>
  <si>
    <t>&lt;3%</t>
  </si>
  <si>
    <t>$418M</t>
  </si>
  <si>
    <t>3%</t>
  </si>
  <si>
    <t>$455M</t>
  </si>
  <si>
    <t>6%</t>
  </si>
  <si>
    <t>$495M</t>
  </si>
  <si>
    <t>9%</t>
  </si>
  <si>
    <t>Summary Compensation</t>
  </si>
  <si>
    <t>Name and Principal Position</t>
  </si>
  <si>
    <t>Year</t>
  </si>
  <si>
    <t>Salary ($)</t>
  </si>
  <si>
    <t>Bonus ($) (1)</t>
  </si>
  <si>
    <t>Stock  
 Awards ($) (2)</t>
  </si>
  <si>
    <t>Non-Equity Incentive Plan Compensation  
 ($) (3)</t>
  </si>
  <si>
    <t>All Other Compensation 
 ($) (4)</t>
  </si>
  <si>
    <t>Total ($)</t>
  </si>
  <si>
    <t>$—</t>
  </si>
  <si>
    <t>Chief Executive Officer</t>
  </si>
  <si>
    <t>Chief Financial Officer</t>
  </si>
  <si>
    <t>Chief Legal Officer &amp; Corporate Secretary</t>
  </si>
  <si>
    <t>Chief Licensing Officer &amp; General Manager, Media</t>
  </si>
  <si>
    <t>Chief Licensing Officer &amp; General Manager, Semiconductor</t>
  </si>
  <si>
    <t>Grant Date Fair Value at Maximum Attainment ($)</t>
  </si>
  <si>
    <t>401(k) Employer Match ($)</t>
  </si>
  <si>
    <t>Life Insurance Premiums ($)</t>
  </si>
  <si>
    <t>Other</t>
  </si>
  <si>
    <t>2023 Grants of Plan-Based Awards Table</t>
  </si>
  <si>
    <t>Estimated Future Payouts Under Non-Equity Incentive Plan Awards (1)</t>
  </si>
  <si>
    <t>Estimated Future Payouts Under Equity Incentive Plan Awards (2)</t>
  </si>
  <si>
    <t>Grant  
 Date</t>
  </si>
  <si>
    <t>Approval  
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</si>
  <si>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</si>
  <si>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</si>
  <si>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</si>
  <si>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</si>
  <si>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</si>
  <si>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</si>
  <si>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All Other Stock Awards: Number of Shares of Stock or Units (#) (3)</t>
  </si>
  <si>
    <t>Grant Date Fair Value of Stock Awards ($) (4)</t>
  </si>
  <si>
    <t>3/1/2023</t>
  </si>
  <si>
    <t>Stock Awards</t>
  </si>
  <si>
    <t>Grant Date</t>
  </si>
  <si>
    <t>Number of Shares or Units of Stock That Have Not Vested (#) 
 (1)</t>
  </si>
  <si>
    <t>Market Value of Shares or Units of Stock That Have Not Vested ($) 
 (2)</t>
  </si>
  <si>
    <t>Equity Incentive Plan Awards: Number of Unearned Shares or Units or Other Rights That Have Not Vested 
 (#) (3)</t>
  </si>
  <si>
    <t>Equity Incentive Plan Awards: Market or Payout Value of Unearned Shares, Units or Other Rights That Have Not Vested  
 ($) (2)</t>
  </si>
  <si>
    <t>7/28/2020</t>
  </si>
  <si>
    <t>—</t>
  </si>
  <si>
    <t>3/1/2021</t>
  </si>
  <si>
    <t>4/29/2022</t>
  </si>
  <si>
    <t>6/1/2022</t>
  </si>
  <si>
    <t>8/15/2022</t>
  </si>
  <si>
    <t>9/17/2020</t>
  </si>
  <si>
    <t>3/9/2021</t>
  </si>
  <si>
    <t>3/22/2022</t>
  </si>
  <si>
    <t>10/19/2022</t>
  </si>
  <si>
    <t>11/15/2021</t>
  </si>
  <si>
    <t>9/15/2020</t>
  </si>
  <si>
    <t>5/16/2022</t>
  </si>
  <si>
    <t>Number of 
 Shares 
 Acquired 
 on Vesting 
 (#)</t>
  </si>
  <si>
    <t>Value Realized 
 on Vesting 
 ($) (1)</t>
  </si>
  <si>
    <t>POTENTIAL PAYMENTS UPON TERMINATION OR CHANGE IN CONTROL</t>
  </si>
  <si>
    <t>Triggering Event</t>
  </si>
  <si>
    <t>Cash Severance</t>
  </si>
  <si>
    <t>Value of Stock Award Acceleration</t>
  </si>
  <si>
    <t>Health Benefits</t>
  </si>
  <si>
    <t>Total</t>
  </si>
  <si>
    <t>Resignation for Good Reason or Termination Other Than for Cause More Than 3 Months Prior or More Than 12 Months Following a Change in Control</t>
  </si>
  <si>
    <t>Resignation for Good Reason or Termination Other Than for Cause Within 3 Months Prior or Within 12 Months Following a Change in Control</t>
  </si>
  <si>
    <t>Termination Other Than for Cause More Than 3 Months Prior or More Than 12 Months Following a Change in Control</t>
  </si>
  <si>
    <t>Pay Versus Performance</t>
  </si>
  <si>
    <t>Value of Initial Fixed $100 Investment Based on:</t>
  </si>
  <si>
    <t>Year 
 (a)</t>
  </si>
  <si>
    <t>Summary 
 Compensation 
 Table Total 
 for First 
 PEO (b) (1)</t>
  </si>
  <si>
    <t>Compensation 
 Actually Paid 
 to First 
 PEO (c) (1) (2)</t>
  </si>
  <si>
    <t>Summary 
 Compensation 
 Table Total 
 for Second 
 PEO (b) (1)</t>
  </si>
  <si>
    <t>Compensation 
 Actually Paid 
 for Second 
 PEO (c) (1)(2)</t>
  </si>
  <si>
    <t>Average 
 Summary 
 Compensation 
 Table Total 
 for Non-PEO 
 NEOs (d) (1)</t>
  </si>
  <si>
    <t>Average 
 Compensation 
 Actually Paid 
 for Non-PEO 
 NEOs (e) (1)(2)</t>
  </si>
  <si>
    <t>Total  
 Shareholder  
 Return (f) (3)</t>
  </si>
  <si>
    <t>Peer Group  
 Total  
 Shareholder  
 Return (g) (3)</t>
  </si>
  <si>
    <t>Net Income 
 (Loss) (h) (4)</t>
  </si>
  <si>
    <t>Company- 
 Selected  
 Measure:  
 Revenue  (i) (5)</t>
  </si>
  <si>
    <t>N/A</t>
  </si>
  <si>
    <t>First PEO</t>
  </si>
  <si>
    <t>2022</t>
  </si>
  <si>
    <t>2023</t>
  </si>
  <si>
    <t>Summary Compensation Table - Total Compensation (column (b))</t>
  </si>
  <si>
    <t>-</t>
  </si>
  <si>
    <t>Grant Date Fair Value of Stock Awards and Option Awards Granted in Fiscal Year</t>
  </si>
  <si>
    <t>+</t>
  </si>
  <si>
    <t>Fair Value at Fiscal Year End of Outstanding and Unvested Stock Awards and Option Awards Granted in Fiscal Year</t>
  </si>
  <si>
    <t>Change in Fair Value of Outstanding and Unvested Stock Awards and Option Awards Granted in Prior Fiscal Years</t>
  </si>
  <si>
    <t>Fair Value at Vesting of Stock Awards and Option Awards Granted in Fiscal Year That Vested During Fiscal Year</t>
  </si>
  <si>
    <t>Change in Fair Value as of Vesting Date of Stock Awards and Option Awards Granted in Prior Fiscal Years For Which Applicable Vesting Conditions Were Satisfied During Fiscal Year</t>
  </si>
  <si>
    <t>Fair Value as of Prior Fiscal Year End of Stock Awards and Option Awards Granted in Prior Fiscal Years That Failed to Meet Applicable Vesting Conditions During Fiscal Year</t>
  </si>
  <si>
    <t>Compensation Actually Paid (column (c))</t>
  </si>
  <si>
    <t>Second PEO</t>
  </si>
  <si>
    <t>2020</t>
  </si>
  <si>
    <t>2021</t>
  </si>
  <si>
    <t>Non-PEO NEO Average</t>
  </si>
  <si>
    <t>Summary Compensation Table - Total Compensation (column (d))</t>
  </si>
  <si>
    <t>Compensation Actually Paid (column (e))</t>
  </si>
  <si>
    <t>Burn Rate</t>
  </si>
  <si>
    <t>Element</t>
  </si>
  <si>
    <t>RSUs and PSUs Full Value Awards granted</t>
  </si>
  <si>
    <t>Weighted Average Number of Shares of Common Stock Outstanding as of December 31</t>
  </si>
  <si>
    <t>Burn Rate (RSUs and PSUs granted)</t>
  </si>
  <si>
    <t>2.69%</t>
  </si>
  <si>
    <t>New Plan Benefits</t>
  </si>
  <si>
    <t>Name and Position</t>
  </si>
  <si>
    <t>Number of PSUs (1)</t>
  </si>
  <si>
    <t>Number of RSUs</t>
  </si>
  <si>
    <t>Paul E. Davis  
 Chief Executive Officer and Director</t>
  </si>
  <si>
    <t>Keith A. Jones 
 Chief Financial Officer</t>
  </si>
  <si>
    <t>Kevin Tanji 
 Chief Legal Officer &amp; Corporate Secretary</t>
  </si>
  <si>
    <t>Dr. Mark Kokes 
 Chief Licensing Officer &amp; General Manager, Media</t>
  </si>
  <si>
    <t>Dana Escobar 
 Chief Licensing Officer &amp; General Manager, Semiconductor</t>
  </si>
  <si>
    <t>All executive officers as a group (9 persons)</t>
  </si>
  <si>
    <t>All non-executive directors as a group (6 persons) (2)</t>
  </si>
  <si>
    <t>All non-executive officer employees as a group (121 persons)</t>
  </si>
  <si>
    <t>FEES FOR PROFESSIONAL AUDIT SERVICES</t>
  </si>
  <si>
    <t>Audit Fees (1)</t>
  </si>
  <si>
    <t>Audit-Related Fees (2)</t>
  </si>
  <si>
    <t>Tax Fees (3)</t>
  </si>
  <si>
    <t>All Other Fees (4)</t>
  </si>
  <si>
    <t>Total Fees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</si>
</sst>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16384" width="8.7109375" style="0" customWidth="1"/>
  </cols>
  <sheetData>
    <row r="2" spans="1:4" ht="15">
      <c r="A2" s="1" t="s">
        <v>0</v>
      </c>
      <c r="C2" s="2"/>
      <c r="D2" s="2"/>
    </row>
    <row r="3" spans="1:4" ht="15">
      <c r="A3" t="s">
        <v>1</v>
      </c>
      <c r="C3" s="3">
        <v>12000</v>
      </c>
      <c r="D3" s="3"/>
    </row>
    <row r="4" spans="1:4" ht="15">
      <c r="A4" t="s">
        <v>2</v>
      </c>
      <c r="C4" s="3">
        <v>8000</v>
      </c>
      <c r="D4" s="3"/>
    </row>
    <row r="5" spans="1:4" ht="15">
      <c r="A5" t="s">
        <v>3</v>
      </c>
      <c r="C5" s="3">
        <v>6000</v>
      </c>
      <c r="D5" s="3"/>
    </row>
    <row r="6" spans="1:4" ht="15">
      <c r="A6" s="1" t="s">
        <v>4</v>
      </c>
      <c r="C6" s="2"/>
      <c r="D6" s="2"/>
    </row>
    <row r="7" spans="1:4" ht="15">
      <c r="A7" t="s">
        <v>1</v>
      </c>
      <c r="C7" s="3">
        <v>25000</v>
      </c>
      <c r="D7" s="3"/>
    </row>
    <row r="8" spans="1:4" ht="15">
      <c r="A8" t="s">
        <v>2</v>
      </c>
      <c r="C8" s="3">
        <v>20000</v>
      </c>
      <c r="D8" s="3"/>
    </row>
    <row r="9" spans="1:4" ht="15">
      <c r="A9" t="s">
        <v>3</v>
      </c>
      <c r="C9" s="3">
        <v>15000</v>
      </c>
      <c r="D9" s="3"/>
    </row>
  </sheetData>
  <sheetProtection selectLockedCells="1" selectUnlockedCells="1"/>
  <mergeCells count="8"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7.7109375" style="0" customWidth="1"/>
    <col min="3" max="3" width="8.7109375" style="0" customWidth="1"/>
    <col min="4" max="4" width="22.7109375" style="0" customWidth="1"/>
    <col min="5" max="5" width="8.7109375" style="0" customWidth="1"/>
    <col min="6" max="6" width="26.7109375" style="0" customWidth="1"/>
    <col min="7" max="16384" width="8.7109375" style="0" customWidth="1"/>
  </cols>
  <sheetData>
    <row r="2" spans="1:7" ht="39.75" customHeight="1">
      <c r="A2" s="5"/>
      <c r="B2" s="6" t="s">
        <v>75</v>
      </c>
      <c r="C2" s="5"/>
      <c r="D2" s="9" t="s">
        <v>99</v>
      </c>
      <c r="E2" s="5"/>
      <c r="F2" s="9" t="s">
        <v>100</v>
      </c>
      <c r="G2" s="5"/>
    </row>
    <row r="3" spans="2:7" ht="15">
      <c r="B3" s="5" t="s">
        <v>101</v>
      </c>
      <c r="C3" s="5"/>
      <c r="D3" s="5" t="s">
        <v>94</v>
      </c>
      <c r="E3" s="5"/>
      <c r="F3" s="5" t="s">
        <v>102</v>
      </c>
      <c r="G3" s="5"/>
    </row>
    <row r="4" spans="2:7" ht="15">
      <c r="B4" s="5" t="s">
        <v>103</v>
      </c>
      <c r="C4" s="5"/>
      <c r="D4" s="5" t="s">
        <v>62</v>
      </c>
      <c r="E4" s="5"/>
      <c r="F4" s="5" t="s">
        <v>104</v>
      </c>
      <c r="G4" s="5"/>
    </row>
    <row r="5" spans="2:7" ht="15">
      <c r="B5" s="5" t="s">
        <v>105</v>
      </c>
      <c r="C5" s="5"/>
      <c r="D5" s="5" t="s">
        <v>47</v>
      </c>
      <c r="E5" s="5"/>
      <c r="F5" s="5" t="s">
        <v>106</v>
      </c>
      <c r="G5" s="5"/>
    </row>
    <row r="6" spans="2:7" ht="15">
      <c r="B6" s="5" t="s">
        <v>107</v>
      </c>
      <c r="C6" s="5"/>
      <c r="D6" s="5" t="s">
        <v>48</v>
      </c>
      <c r="E6" s="5"/>
      <c r="F6" s="5" t="s">
        <v>108</v>
      </c>
      <c r="G6" s="5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6.7109375" style="0" customWidth="1"/>
    <col min="3" max="3" width="8.7109375" style="0" customWidth="1"/>
    <col min="4" max="4" width="4.7109375" style="0" customWidth="1"/>
    <col min="5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4" t="s">
        <v>109</v>
      </c>
      <c r="B2" s="4"/>
      <c r="C2" s="4"/>
      <c r="D2" s="4"/>
      <c r="E2" s="4"/>
      <c r="F2" s="4"/>
    </row>
    <row r="4" spans="1:29" ht="39.75" customHeight="1">
      <c r="A4" s="5"/>
      <c r="B4" s="6" t="s">
        <v>110</v>
      </c>
      <c r="C4" s="5"/>
      <c r="D4" s="6" t="s">
        <v>111</v>
      </c>
      <c r="E4" s="5"/>
      <c r="F4" s="11" t="s">
        <v>112</v>
      </c>
      <c r="G4" s="11"/>
      <c r="H4" s="5"/>
      <c r="I4" s="5"/>
      <c r="J4" s="11" t="s">
        <v>113</v>
      </c>
      <c r="K4" s="11"/>
      <c r="L4" s="5"/>
      <c r="M4" s="5"/>
      <c r="N4" s="7" t="s">
        <v>114</v>
      </c>
      <c r="O4" s="7"/>
      <c r="P4" s="5"/>
      <c r="Q4" s="5"/>
      <c r="R4" s="7" t="s">
        <v>115</v>
      </c>
      <c r="S4" s="7"/>
      <c r="T4" s="5"/>
      <c r="U4" s="5"/>
      <c r="V4" s="7" t="s">
        <v>116</v>
      </c>
      <c r="W4" s="7"/>
      <c r="X4" s="5"/>
      <c r="Y4" s="5"/>
      <c r="Z4" s="11" t="s">
        <v>117</v>
      </c>
      <c r="AA4" s="11"/>
      <c r="AB4" s="5"/>
      <c r="AC4" s="5"/>
    </row>
    <row r="5" spans="2:27" ht="15">
      <c r="B5" t="s">
        <v>27</v>
      </c>
      <c r="D5" s="5">
        <v>2023</v>
      </c>
      <c r="F5" s="3">
        <v>625000</v>
      </c>
      <c r="G5" s="3"/>
      <c r="J5" s="16" t="s">
        <v>118</v>
      </c>
      <c r="K5" s="16"/>
      <c r="N5" s="3">
        <v>4205746</v>
      </c>
      <c r="O5" s="3"/>
      <c r="R5" s="3">
        <v>575625</v>
      </c>
      <c r="S5" s="3"/>
      <c r="V5" s="3">
        <v>12256</v>
      </c>
      <c r="W5" s="3"/>
      <c r="Z5" s="3">
        <v>5418627</v>
      </c>
      <c r="AA5" s="3"/>
    </row>
    <row r="6" spans="2:27" ht="15">
      <c r="B6" t="s">
        <v>119</v>
      </c>
      <c r="D6" s="5">
        <v>2022</v>
      </c>
      <c r="F6" s="3">
        <v>507917</v>
      </c>
      <c r="G6" s="3"/>
      <c r="I6" s="17">
        <v>-5</v>
      </c>
      <c r="J6" s="3">
        <v>500000</v>
      </c>
      <c r="K6" s="3"/>
      <c r="N6" s="3">
        <v>10119620</v>
      </c>
      <c r="O6" s="3"/>
      <c r="R6" s="3">
        <v>534250</v>
      </c>
      <c r="S6" s="3"/>
      <c r="V6" s="3">
        <v>10500</v>
      </c>
      <c r="W6" s="3"/>
      <c r="Z6" s="3">
        <v>11672287</v>
      </c>
      <c r="AA6" s="3"/>
    </row>
    <row r="7" spans="2:27" ht="15">
      <c r="B7" t="s">
        <v>37</v>
      </c>
      <c r="D7" s="5">
        <v>2023</v>
      </c>
      <c r="F7" s="3">
        <v>415000</v>
      </c>
      <c r="G7" s="3"/>
      <c r="J7" s="16" t="s">
        <v>118</v>
      </c>
      <c r="K7" s="16"/>
      <c r="N7" s="3">
        <v>2834514</v>
      </c>
      <c r="O7" s="3"/>
      <c r="R7" s="3">
        <v>286661</v>
      </c>
      <c r="S7" s="3"/>
      <c r="V7" s="3">
        <v>11681</v>
      </c>
      <c r="W7" s="3"/>
      <c r="Z7" s="3">
        <v>3547856</v>
      </c>
      <c r="AA7" s="3"/>
    </row>
    <row r="8" spans="2:27" ht="15">
      <c r="B8" t="s">
        <v>120</v>
      </c>
      <c r="D8" s="5">
        <v>2022</v>
      </c>
      <c r="F8" s="3">
        <v>165057</v>
      </c>
      <c r="G8" s="3"/>
      <c r="J8" s="3">
        <v>100000</v>
      </c>
      <c r="K8" s="3"/>
      <c r="N8" s="3">
        <v>2143385</v>
      </c>
      <c r="O8" s="3"/>
      <c r="R8" s="3">
        <v>117150</v>
      </c>
      <c r="S8" s="3"/>
      <c r="V8" s="3">
        <v>3650</v>
      </c>
      <c r="W8" s="3"/>
      <c r="Z8" s="3">
        <v>2529242</v>
      </c>
      <c r="AA8" s="3"/>
    </row>
    <row r="9" spans="2:27" ht="15">
      <c r="B9" t="s">
        <v>38</v>
      </c>
      <c r="D9" s="5">
        <v>2023</v>
      </c>
      <c r="F9" s="3">
        <v>400000</v>
      </c>
      <c r="G9" s="3"/>
      <c r="J9" s="16" t="s">
        <v>118</v>
      </c>
      <c r="K9" s="16"/>
      <c r="N9" s="3">
        <v>1542956</v>
      </c>
      <c r="O9" s="3"/>
      <c r="R9" s="3">
        <v>221040</v>
      </c>
      <c r="S9" s="3"/>
      <c r="V9" s="3">
        <v>11667</v>
      </c>
      <c r="W9" s="3"/>
      <c r="Z9" s="3">
        <v>2175663</v>
      </c>
      <c r="AA9" s="3"/>
    </row>
    <row r="10" spans="2:27" ht="15">
      <c r="B10" t="s">
        <v>121</v>
      </c>
      <c r="D10" s="5">
        <v>2022</v>
      </c>
      <c r="F10" s="3">
        <v>374086</v>
      </c>
      <c r="G10" s="3"/>
      <c r="J10" s="16" t="s">
        <v>118</v>
      </c>
      <c r="K10" s="16"/>
      <c r="N10" s="3">
        <v>1466630</v>
      </c>
      <c r="O10" s="3"/>
      <c r="R10" s="3">
        <v>205152</v>
      </c>
      <c r="S10" s="3"/>
      <c r="V10" s="3">
        <v>10551</v>
      </c>
      <c r="W10" s="3"/>
      <c r="Z10" s="3">
        <v>2056419</v>
      </c>
      <c r="AA10" s="3"/>
    </row>
    <row r="11" spans="2:27" ht="15">
      <c r="B11" t="s">
        <v>39</v>
      </c>
      <c r="D11" s="5">
        <v>2023</v>
      </c>
      <c r="F11" s="3">
        <v>415000</v>
      </c>
      <c r="G11" s="3"/>
      <c r="J11" s="16" t="s">
        <v>118</v>
      </c>
      <c r="K11" s="16"/>
      <c r="N11" s="3">
        <v>1542956</v>
      </c>
      <c r="O11" s="3"/>
      <c r="R11" s="3">
        <v>220156</v>
      </c>
      <c r="S11" s="3"/>
      <c r="V11" s="3">
        <v>12063</v>
      </c>
      <c r="W11" s="3"/>
      <c r="Z11" s="3">
        <v>2190175</v>
      </c>
      <c r="AA11" s="3"/>
    </row>
    <row r="12" spans="2:27" ht="15">
      <c r="B12" t="s">
        <v>122</v>
      </c>
      <c r="D12" s="5">
        <v>2022</v>
      </c>
      <c r="F12" s="3">
        <v>384793</v>
      </c>
      <c r="G12" s="3"/>
      <c r="J12" s="16" t="s">
        <v>118</v>
      </c>
      <c r="K12" s="16"/>
      <c r="N12" s="3">
        <v>666217</v>
      </c>
      <c r="O12" s="3"/>
      <c r="R12" s="3">
        <v>212845</v>
      </c>
      <c r="S12" s="3"/>
      <c r="V12" s="3">
        <v>10567</v>
      </c>
      <c r="W12" s="3"/>
      <c r="Z12" s="3">
        <v>1274422</v>
      </c>
      <c r="AA12" s="3"/>
    </row>
    <row r="13" spans="2:27" ht="15">
      <c r="B13" t="s">
        <v>53</v>
      </c>
      <c r="D13" s="5">
        <v>2023</v>
      </c>
      <c r="F13" s="3">
        <v>375000</v>
      </c>
      <c r="G13" s="3"/>
      <c r="J13" s="16" t="s">
        <v>118</v>
      </c>
      <c r="K13" s="16"/>
      <c r="N13" s="3">
        <v>977208</v>
      </c>
      <c r="O13" s="3"/>
      <c r="R13" s="3">
        <v>189956</v>
      </c>
      <c r="S13" s="3"/>
      <c r="V13" s="3">
        <v>11644</v>
      </c>
      <c r="W13" s="3"/>
      <c r="Z13" s="3">
        <v>1553808</v>
      </c>
      <c r="AA13" s="3"/>
    </row>
    <row r="14" spans="2:27" ht="15">
      <c r="B14" t="s">
        <v>123</v>
      </c>
      <c r="D14" s="5">
        <v>2022</v>
      </c>
      <c r="F14" s="3">
        <v>324931</v>
      </c>
      <c r="G14" s="3"/>
      <c r="J14" s="16" t="s">
        <v>118</v>
      </c>
      <c r="K14" s="16"/>
      <c r="N14" s="3">
        <v>1008205</v>
      </c>
      <c r="O14" s="3"/>
      <c r="R14" s="3">
        <v>310640</v>
      </c>
      <c r="S14" s="3"/>
      <c r="V14" s="3">
        <v>10537</v>
      </c>
      <c r="W14" s="3"/>
      <c r="Z14" s="3">
        <v>1654313</v>
      </c>
      <c r="AA14" s="3"/>
    </row>
  </sheetData>
  <sheetProtection selectLockedCells="1" selectUnlockedCells="1"/>
  <mergeCells count="67">
    <mergeCell ref="A2:F2"/>
    <mergeCell ref="F4:G4"/>
    <mergeCell ref="J4:K4"/>
    <mergeCell ref="N4:O4"/>
    <mergeCell ref="R4:S4"/>
    <mergeCell ref="V4:W4"/>
    <mergeCell ref="Z4:AA4"/>
    <mergeCell ref="F5:G5"/>
    <mergeCell ref="J5:K5"/>
    <mergeCell ref="N5:O5"/>
    <mergeCell ref="R5:S5"/>
    <mergeCell ref="V5:W5"/>
    <mergeCell ref="Z5:AA5"/>
    <mergeCell ref="F6:G6"/>
    <mergeCell ref="J6:K6"/>
    <mergeCell ref="N6:O6"/>
    <mergeCell ref="R6:S6"/>
    <mergeCell ref="V6:W6"/>
    <mergeCell ref="Z6:AA6"/>
    <mergeCell ref="F7:G7"/>
    <mergeCell ref="J7:K7"/>
    <mergeCell ref="N7:O7"/>
    <mergeCell ref="R7:S7"/>
    <mergeCell ref="V7:W7"/>
    <mergeCell ref="Z7:AA7"/>
    <mergeCell ref="F8:G8"/>
    <mergeCell ref="J8:K8"/>
    <mergeCell ref="N8:O8"/>
    <mergeCell ref="R8:S8"/>
    <mergeCell ref="V8:W8"/>
    <mergeCell ref="Z8:AA8"/>
    <mergeCell ref="F9:G9"/>
    <mergeCell ref="J9:K9"/>
    <mergeCell ref="N9:O9"/>
    <mergeCell ref="R9:S9"/>
    <mergeCell ref="V9:W9"/>
    <mergeCell ref="Z9:AA9"/>
    <mergeCell ref="F10:G10"/>
    <mergeCell ref="J10:K10"/>
    <mergeCell ref="N10:O10"/>
    <mergeCell ref="R10:S10"/>
    <mergeCell ref="V10:W10"/>
    <mergeCell ref="Z10:AA10"/>
    <mergeCell ref="F11:G11"/>
    <mergeCell ref="J11:K11"/>
    <mergeCell ref="N11:O11"/>
    <mergeCell ref="R11:S11"/>
    <mergeCell ref="V11:W11"/>
    <mergeCell ref="Z11:AA11"/>
    <mergeCell ref="F12:G12"/>
    <mergeCell ref="J12:K12"/>
    <mergeCell ref="N12:O12"/>
    <mergeCell ref="R12:S12"/>
    <mergeCell ref="V12:W12"/>
    <mergeCell ref="Z12:AA12"/>
    <mergeCell ref="F13:G13"/>
    <mergeCell ref="J13:K13"/>
    <mergeCell ref="N13:O13"/>
    <mergeCell ref="R13:S13"/>
    <mergeCell ref="V13:W13"/>
    <mergeCell ref="Z13:AA13"/>
    <mergeCell ref="F14:G14"/>
    <mergeCell ref="J14:K14"/>
    <mergeCell ref="N14:O14"/>
    <mergeCell ref="R14:S14"/>
    <mergeCell ref="V14:W14"/>
    <mergeCell ref="Z14:AA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2" spans="1:7" ht="15">
      <c r="A2" s="5"/>
      <c r="B2" s="5"/>
      <c r="C2" s="5"/>
      <c r="D2" s="11" t="s">
        <v>124</v>
      </c>
      <c r="E2" s="11"/>
      <c r="F2" s="5"/>
      <c r="G2" s="5"/>
    </row>
    <row r="3" spans="2:7" ht="15">
      <c r="B3" t="s">
        <v>27</v>
      </c>
      <c r="D3" s="3">
        <v>5484614</v>
      </c>
      <c r="E3" s="3"/>
      <c r="G3" s="5"/>
    </row>
    <row r="4" spans="2:7" ht="15">
      <c r="B4" t="s">
        <v>37</v>
      </c>
      <c r="D4" s="3">
        <v>4575097</v>
      </c>
      <c r="E4" s="3"/>
      <c r="G4" s="5"/>
    </row>
    <row r="5" spans="2:7" ht="15">
      <c r="B5" t="s">
        <v>38</v>
      </c>
      <c r="D5" s="3">
        <v>1713939</v>
      </c>
      <c r="E5" s="3"/>
      <c r="G5" s="5"/>
    </row>
    <row r="6" spans="2:5" ht="15">
      <c r="B6" t="s">
        <v>39</v>
      </c>
      <c r="D6" s="3">
        <v>1713939</v>
      </c>
      <c r="E6" s="3"/>
    </row>
    <row r="7" spans="2:7" ht="15">
      <c r="B7" t="s">
        <v>53</v>
      </c>
      <c r="D7" s="3">
        <v>1085498</v>
      </c>
      <c r="E7" s="3"/>
      <c r="G7" s="5"/>
    </row>
  </sheetData>
  <sheetProtection selectLockedCells="1" selectUnlockedCells="1"/>
  <mergeCells count="6">
    <mergeCell ref="D2:E2"/>
    <mergeCell ref="D3:E3"/>
    <mergeCell ref="D4:E4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1:19" ht="15">
      <c r="A4" s="5"/>
      <c r="B4" s="6" t="s">
        <v>6</v>
      </c>
      <c r="C4" s="5"/>
      <c r="D4" s="11" t="s">
        <v>125</v>
      </c>
      <c r="E4" s="11"/>
      <c r="F4" s="5"/>
      <c r="G4" s="5"/>
      <c r="H4" s="11" t="s">
        <v>126</v>
      </c>
      <c r="I4" s="11"/>
      <c r="J4" s="5"/>
      <c r="K4" s="5"/>
      <c r="L4" s="11" t="s">
        <v>127</v>
      </c>
      <c r="M4" s="11"/>
      <c r="N4" s="5"/>
      <c r="O4" s="5"/>
      <c r="P4" s="11" t="s">
        <v>117</v>
      </c>
      <c r="Q4" s="11"/>
      <c r="R4" s="5"/>
      <c r="S4" s="5"/>
    </row>
    <row r="5" spans="2:17" ht="15">
      <c r="B5" t="s">
        <v>27</v>
      </c>
      <c r="D5" s="3">
        <v>9900</v>
      </c>
      <c r="E5" s="3"/>
      <c r="H5" s="3">
        <v>1860</v>
      </c>
      <c r="I5" s="3"/>
      <c r="L5" s="3">
        <v>496</v>
      </c>
      <c r="M5" s="3"/>
      <c r="P5" s="3">
        <v>12256</v>
      </c>
      <c r="Q5" s="3"/>
    </row>
    <row r="6" spans="2:17" ht="15">
      <c r="B6" t="s">
        <v>37</v>
      </c>
      <c r="D6" s="3">
        <v>9900</v>
      </c>
      <c r="E6" s="3"/>
      <c r="H6" s="3">
        <v>1781</v>
      </c>
      <c r="I6" s="3"/>
      <c r="L6" s="16" t="s">
        <v>118</v>
      </c>
      <c r="M6" s="16"/>
      <c r="P6" s="3">
        <v>11681</v>
      </c>
      <c r="Q6" s="3"/>
    </row>
    <row r="7" spans="2:17" ht="15">
      <c r="B7" t="s">
        <v>38</v>
      </c>
      <c r="D7" s="3">
        <v>9900</v>
      </c>
      <c r="E7" s="3"/>
      <c r="H7" s="3">
        <v>1767</v>
      </c>
      <c r="I7" s="3"/>
      <c r="L7" s="16" t="s">
        <v>118</v>
      </c>
      <c r="M7" s="16"/>
      <c r="P7" s="3">
        <v>11667</v>
      </c>
      <c r="Q7" s="3"/>
    </row>
    <row r="8" spans="2:17" ht="15">
      <c r="B8" t="s">
        <v>39</v>
      </c>
      <c r="D8" s="3">
        <v>9900</v>
      </c>
      <c r="E8" s="3"/>
      <c r="H8" s="3">
        <v>1781</v>
      </c>
      <c r="I8" s="3"/>
      <c r="L8" s="3">
        <v>382</v>
      </c>
      <c r="M8" s="3"/>
      <c r="P8" s="3">
        <v>12063</v>
      </c>
      <c r="Q8" s="3"/>
    </row>
    <row r="9" spans="2:17" ht="15">
      <c r="B9" t="s">
        <v>53</v>
      </c>
      <c r="D9" s="3">
        <v>9900</v>
      </c>
      <c r="E9" s="3"/>
      <c r="H9" s="3">
        <v>1744</v>
      </c>
      <c r="I9" s="3"/>
      <c r="L9" s="16" t="s">
        <v>118</v>
      </c>
      <c r="M9" s="16"/>
      <c r="P9" s="3">
        <v>11644</v>
      </c>
      <c r="Q9" s="3"/>
    </row>
  </sheetData>
  <sheetProtection selectLockedCells="1" selectUnlockedCells="1"/>
  <mergeCells count="25">
    <mergeCell ref="A2:F2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D9:E9"/>
    <mergeCell ref="H9:I9"/>
    <mergeCell ref="L9:M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6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4" t="s">
        <v>128</v>
      </c>
      <c r="B2" s="4"/>
      <c r="C2" s="4"/>
      <c r="D2" s="4"/>
      <c r="E2" s="4"/>
      <c r="F2" s="4"/>
    </row>
    <row r="4" spans="2:39" ht="15">
      <c r="B4" s="5"/>
      <c r="D4" s="5"/>
      <c r="F4" s="5"/>
      <c r="H4" s="11" t="s">
        <v>129</v>
      </c>
      <c r="I4" s="11"/>
      <c r="J4" s="11"/>
      <c r="K4" s="11"/>
      <c r="L4" s="11"/>
      <c r="M4" s="11"/>
      <c r="N4" s="11"/>
      <c r="O4" s="11"/>
      <c r="P4" s="11"/>
      <c r="Q4" s="11"/>
      <c r="R4" s="5"/>
      <c r="T4" s="11" t="s">
        <v>130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5"/>
      <c r="AG4" s="2"/>
      <c r="AH4" s="2"/>
      <c r="AL4" s="2"/>
      <c r="AM4" s="2"/>
    </row>
    <row r="5" spans="2:41" ht="39.75" customHeight="1">
      <c r="B5" s="6" t="s">
        <v>6</v>
      </c>
      <c r="D5" s="9" t="s">
        <v>131</v>
      </c>
      <c r="F5" s="9" t="s">
        <v>132</v>
      </c>
      <c r="H5" s="7" t="s">
        <v>133</v>
      </c>
      <c r="I5" s="7"/>
      <c r="J5" s="5"/>
      <c r="L5" s="7" t="s">
        <v>134</v>
      </c>
      <c r="M5" s="7"/>
      <c r="N5" s="5"/>
      <c r="P5" s="7" t="s">
        <v>135</v>
      </c>
      <c r="Q5" s="7"/>
      <c r="R5" s="5"/>
      <c r="T5" s="7" t="s">
        <v>136</v>
      </c>
      <c r="U5" s="7"/>
      <c r="V5" s="5"/>
      <c r="X5" s="7" t="s">
        <v>137</v>
      </c>
      <c r="Y5" s="7"/>
      <c r="Z5" s="5"/>
      <c r="AA5" s="5"/>
      <c r="AC5" s="7" t="s">
        <v>138</v>
      </c>
      <c r="AD5" s="7"/>
      <c r="AE5" s="5"/>
      <c r="AG5" s="11" t="s">
        <v>139</v>
      </c>
      <c r="AH5" s="11"/>
      <c r="AI5" s="5"/>
      <c r="AJ5" s="5"/>
      <c r="AK5" s="5"/>
      <c r="AL5" s="11" t="s">
        <v>140</v>
      </c>
      <c r="AM5" s="11"/>
      <c r="AN5" s="5"/>
      <c r="AO5" s="5"/>
    </row>
    <row r="6" spans="2:39" ht="15">
      <c r="B6" t="s">
        <v>27</v>
      </c>
      <c r="D6" s="5" t="s">
        <v>141</v>
      </c>
      <c r="F6" s="5" t="s">
        <v>141</v>
      </c>
      <c r="I6" s="10">
        <v>312500</v>
      </c>
      <c r="K6" s="5"/>
      <c r="M6" s="10">
        <v>625000</v>
      </c>
      <c r="O6" s="5"/>
      <c r="Q6" s="10">
        <v>1250000</v>
      </c>
      <c r="S6" s="5"/>
      <c r="U6" s="10">
        <v>111430</v>
      </c>
      <c r="Y6" s="10">
        <v>222861</v>
      </c>
      <c r="AD6" s="10">
        <v>445722</v>
      </c>
      <c r="AH6" s="10">
        <v>148574</v>
      </c>
      <c r="AL6" s="3">
        <v>4205746</v>
      </c>
      <c r="AM6" s="3"/>
    </row>
    <row r="7" spans="2:39" ht="15">
      <c r="B7" t="s">
        <v>37</v>
      </c>
      <c r="D7" s="5" t="s">
        <v>141</v>
      </c>
      <c r="F7" s="5" t="s">
        <v>141</v>
      </c>
      <c r="I7" s="10">
        <v>155625</v>
      </c>
      <c r="K7" s="5"/>
      <c r="M7" s="10">
        <v>311250</v>
      </c>
      <c r="O7" s="5"/>
      <c r="Q7" s="10">
        <v>622500</v>
      </c>
      <c r="S7" s="5"/>
      <c r="U7" s="10">
        <v>92952</v>
      </c>
      <c r="Y7" s="10">
        <v>185904</v>
      </c>
      <c r="AD7" s="10">
        <v>371808</v>
      </c>
      <c r="AH7" s="10">
        <v>55530</v>
      </c>
      <c r="AL7" s="3">
        <v>2834514</v>
      </c>
      <c r="AM7" s="3"/>
    </row>
    <row r="8" spans="2:39" ht="15">
      <c r="B8" t="s">
        <v>38</v>
      </c>
      <c r="D8" s="5" t="s">
        <v>141</v>
      </c>
      <c r="F8" s="5" t="s">
        <v>141</v>
      </c>
      <c r="I8" s="10">
        <v>120000</v>
      </c>
      <c r="K8" s="5"/>
      <c r="M8" s="10">
        <v>240000</v>
      </c>
      <c r="O8" s="5"/>
      <c r="Q8" s="10">
        <v>480000</v>
      </c>
      <c r="S8" s="5"/>
      <c r="U8" s="10">
        <v>34822</v>
      </c>
      <c r="Y8" s="10">
        <v>69644</v>
      </c>
      <c r="AD8" s="10">
        <v>139288</v>
      </c>
      <c r="AH8" s="10">
        <v>69644</v>
      </c>
      <c r="AL8" s="3">
        <v>1542956</v>
      </c>
      <c r="AM8" s="3"/>
    </row>
    <row r="9" spans="2:39" ht="15">
      <c r="B9" t="s">
        <v>39</v>
      </c>
      <c r="D9" s="5" t="s">
        <v>141</v>
      </c>
      <c r="F9" s="5" t="s">
        <v>141</v>
      </c>
      <c r="I9" s="10">
        <v>124500</v>
      </c>
      <c r="K9" s="5"/>
      <c r="M9" s="10">
        <v>249000</v>
      </c>
      <c r="O9" s="5"/>
      <c r="Q9" s="10">
        <v>498000</v>
      </c>
      <c r="S9" s="5"/>
      <c r="U9" s="10">
        <v>34822</v>
      </c>
      <c r="Y9" s="10">
        <v>69644</v>
      </c>
      <c r="AD9" s="10">
        <v>139288</v>
      </c>
      <c r="AH9" s="10">
        <v>69644</v>
      </c>
      <c r="AL9" s="3">
        <v>1542956</v>
      </c>
      <c r="AM9" s="3"/>
    </row>
    <row r="10" spans="2:39" ht="15">
      <c r="B10" t="s">
        <v>53</v>
      </c>
      <c r="D10" s="5" t="s">
        <v>141</v>
      </c>
      <c r="F10" s="5" t="s">
        <v>141</v>
      </c>
      <c r="I10" s="10">
        <v>103125</v>
      </c>
      <c r="K10" s="5"/>
      <c r="M10" s="10">
        <v>206250</v>
      </c>
      <c r="O10" s="5"/>
      <c r="Q10" s="10">
        <v>412500</v>
      </c>
      <c r="S10" s="5"/>
      <c r="U10" s="10">
        <v>22054</v>
      </c>
      <c r="Y10" s="10">
        <v>44108</v>
      </c>
      <c r="AD10" s="10">
        <v>88216</v>
      </c>
      <c r="AH10" s="10">
        <v>44108</v>
      </c>
      <c r="AL10" s="3">
        <v>977208</v>
      </c>
      <c r="AM10" s="3"/>
    </row>
  </sheetData>
  <sheetProtection selectLockedCells="1" selectUnlockedCells="1"/>
  <mergeCells count="18">
    <mergeCell ref="A2:F2"/>
    <mergeCell ref="H4:Q4"/>
    <mergeCell ref="T4:AD4"/>
    <mergeCell ref="AG4:AH4"/>
    <mergeCell ref="AL4:AM4"/>
    <mergeCell ref="H5:I5"/>
    <mergeCell ref="L5:M5"/>
    <mergeCell ref="P5:Q5"/>
    <mergeCell ref="T5:U5"/>
    <mergeCell ref="X5:Y5"/>
    <mergeCell ref="AC5:AD5"/>
    <mergeCell ref="AG5:AH5"/>
    <mergeCell ref="AL5:AM5"/>
    <mergeCell ref="AL6:AM6"/>
    <mergeCell ref="AL7:AM7"/>
    <mergeCell ref="AL8:AM8"/>
    <mergeCell ref="AL9:AM9"/>
    <mergeCell ref="AL10:AM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4:21" ht="15">
      <c r="D4" s="5"/>
      <c r="E4" s="5"/>
      <c r="F4" s="11" t="s">
        <v>142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"/>
      <c r="U4" s="5"/>
    </row>
    <row r="5" spans="1:21" ht="39.75" customHeight="1">
      <c r="A5" s="5"/>
      <c r="B5" s="6" t="s">
        <v>6</v>
      </c>
      <c r="C5" s="5"/>
      <c r="D5" s="6" t="s">
        <v>143</v>
      </c>
      <c r="E5" s="5"/>
      <c r="F5" s="7" t="s">
        <v>144</v>
      </c>
      <c r="G5" s="7"/>
      <c r="H5" s="5"/>
      <c r="I5" s="5"/>
      <c r="J5" s="7" t="s">
        <v>145</v>
      </c>
      <c r="K5" s="7"/>
      <c r="L5" s="5"/>
      <c r="M5" s="5"/>
      <c r="N5" s="7" t="s">
        <v>146</v>
      </c>
      <c r="O5" s="7"/>
      <c r="P5" s="5"/>
      <c r="Q5" s="5"/>
      <c r="R5" s="7" t="s">
        <v>147</v>
      </c>
      <c r="S5" s="7"/>
      <c r="T5" s="5"/>
      <c r="U5" s="5"/>
    </row>
    <row r="6" spans="1:21" ht="15">
      <c r="A6" s="8"/>
      <c r="B6" t="s">
        <v>27</v>
      </c>
      <c r="C6" s="5"/>
      <c r="D6" s="5" t="s">
        <v>148</v>
      </c>
      <c r="E6" s="5"/>
      <c r="G6" s="10">
        <v>8753</v>
      </c>
      <c r="I6" s="8"/>
      <c r="J6" s="3">
        <v>108450</v>
      </c>
      <c r="K6" s="3"/>
      <c r="M6" s="8"/>
      <c r="O6" s="8" t="s">
        <v>149</v>
      </c>
      <c r="Q6" s="8"/>
      <c r="R6" s="16" t="s">
        <v>118</v>
      </c>
      <c r="S6" s="16"/>
      <c r="U6" s="8"/>
    </row>
    <row r="7" spans="1:21" ht="15">
      <c r="A7" s="8"/>
      <c r="C7" s="5"/>
      <c r="D7" s="5" t="s">
        <v>150</v>
      </c>
      <c r="E7" s="5"/>
      <c r="G7" s="10">
        <v>14236</v>
      </c>
      <c r="I7" s="8"/>
      <c r="J7" s="3">
        <v>176384</v>
      </c>
      <c r="K7" s="3"/>
      <c r="M7" s="8"/>
      <c r="O7" s="10">
        <v>28472</v>
      </c>
      <c r="Q7" s="8"/>
      <c r="R7" s="3">
        <v>352768</v>
      </c>
      <c r="S7" s="3"/>
      <c r="U7" s="8"/>
    </row>
    <row r="8" spans="1:21" ht="15">
      <c r="A8" s="8"/>
      <c r="C8" s="5"/>
      <c r="D8" s="5" t="s">
        <v>151</v>
      </c>
      <c r="E8" s="5"/>
      <c r="G8" s="10">
        <v>27063</v>
      </c>
      <c r="I8" s="8"/>
      <c r="J8" s="3">
        <v>335311</v>
      </c>
      <c r="K8" s="3"/>
      <c r="M8" s="8"/>
      <c r="O8" s="10">
        <v>64593</v>
      </c>
      <c r="Q8" s="8"/>
      <c r="R8" s="3">
        <v>800307</v>
      </c>
      <c r="S8" s="3"/>
      <c r="U8" s="8"/>
    </row>
    <row r="9" spans="1:21" ht="15">
      <c r="A9" s="8"/>
      <c r="C9" s="5"/>
      <c r="D9" s="5" t="s">
        <v>152</v>
      </c>
      <c r="E9" s="5"/>
      <c r="G9" s="10">
        <v>310514</v>
      </c>
      <c r="I9" s="8"/>
      <c r="J9" s="3">
        <v>3847268</v>
      </c>
      <c r="K9" s="3"/>
      <c r="M9" s="8"/>
      <c r="O9" s="10">
        <v>414019</v>
      </c>
      <c r="Q9" s="8"/>
      <c r="R9" s="3">
        <v>5129695</v>
      </c>
      <c r="S9" s="3"/>
      <c r="U9" s="8"/>
    </row>
    <row r="10" spans="1:21" ht="15">
      <c r="A10" s="8"/>
      <c r="C10" s="5"/>
      <c r="D10" s="5" t="s">
        <v>141</v>
      </c>
      <c r="E10" s="5"/>
      <c r="G10" s="10">
        <v>148574</v>
      </c>
      <c r="I10" s="8"/>
      <c r="J10" s="3">
        <v>1840832</v>
      </c>
      <c r="K10" s="3"/>
      <c r="M10" s="8"/>
      <c r="O10" s="10">
        <v>222861</v>
      </c>
      <c r="Q10" s="8"/>
      <c r="R10" s="3">
        <v>2761248</v>
      </c>
      <c r="S10" s="3"/>
      <c r="U10" s="8"/>
    </row>
    <row r="11" spans="1:21" ht="15">
      <c r="A11" s="8"/>
      <c r="B11" t="s">
        <v>37</v>
      </c>
      <c r="C11" s="5"/>
      <c r="D11" s="5" t="s">
        <v>153</v>
      </c>
      <c r="E11" s="5"/>
      <c r="G11" s="10">
        <v>174403</v>
      </c>
      <c r="I11" s="8"/>
      <c r="J11" s="3">
        <v>2160853</v>
      </c>
      <c r="K11" s="3"/>
      <c r="M11" s="8"/>
      <c r="N11" s="16" t="s">
        <v>149</v>
      </c>
      <c r="O11" s="16"/>
      <c r="P11" s="8"/>
      <c r="Q11" s="8"/>
      <c r="R11" s="16" t="s">
        <v>118</v>
      </c>
      <c r="S11" s="16"/>
      <c r="U11" s="8"/>
    </row>
    <row r="12" spans="1:21" ht="15">
      <c r="A12" s="8"/>
      <c r="C12" s="5"/>
      <c r="D12" s="5" t="s">
        <v>141</v>
      </c>
      <c r="E12" s="5"/>
      <c r="G12" s="10">
        <v>55530</v>
      </c>
      <c r="I12" s="8"/>
      <c r="J12" s="3">
        <v>688017</v>
      </c>
      <c r="K12" s="3"/>
      <c r="M12" s="8"/>
      <c r="O12" s="10">
        <v>185904</v>
      </c>
      <c r="Q12" s="8"/>
      <c r="R12" s="3">
        <v>2303351</v>
      </c>
      <c r="S12" s="3"/>
      <c r="U12" s="8"/>
    </row>
    <row r="13" spans="1:21" ht="15">
      <c r="A13" s="8"/>
      <c r="B13" t="s">
        <v>38</v>
      </c>
      <c r="C13" s="5"/>
      <c r="D13" s="5" t="s">
        <v>154</v>
      </c>
      <c r="E13" s="5"/>
      <c r="G13" s="10">
        <v>8615</v>
      </c>
      <c r="I13" s="8"/>
      <c r="J13" s="3">
        <v>106740</v>
      </c>
      <c r="K13" s="3"/>
      <c r="M13" s="8"/>
      <c r="N13" s="16" t="s">
        <v>149</v>
      </c>
      <c r="O13" s="16"/>
      <c r="P13" s="8"/>
      <c r="Q13" s="8"/>
      <c r="R13" s="16" t="s">
        <v>118</v>
      </c>
      <c r="S13" s="16"/>
      <c r="U13" s="8"/>
    </row>
    <row r="14" spans="1:21" ht="15">
      <c r="A14" s="8"/>
      <c r="C14" s="5"/>
      <c r="D14" s="5" t="s">
        <v>155</v>
      </c>
      <c r="E14" s="5"/>
      <c r="G14" s="10">
        <v>12500</v>
      </c>
      <c r="I14" s="8"/>
      <c r="J14" s="3">
        <v>154875</v>
      </c>
      <c r="K14" s="3"/>
      <c r="M14" s="8"/>
      <c r="N14" s="16" t="s">
        <v>149</v>
      </c>
      <c r="O14" s="16"/>
      <c r="P14" s="8"/>
      <c r="Q14" s="8"/>
      <c r="R14" s="16" t="s">
        <v>118</v>
      </c>
      <c r="S14" s="16"/>
      <c r="U14" s="8"/>
    </row>
    <row r="15" spans="1:21" ht="15">
      <c r="A15" s="8"/>
      <c r="C15" s="5"/>
      <c r="D15" s="5" t="s">
        <v>156</v>
      </c>
      <c r="E15" s="5"/>
      <c r="G15" s="10">
        <v>18750</v>
      </c>
      <c r="I15" s="8"/>
      <c r="J15" s="3">
        <v>232313</v>
      </c>
      <c r="K15" s="3"/>
      <c r="M15" s="8"/>
      <c r="N15" s="16" t="s">
        <v>149</v>
      </c>
      <c r="O15" s="16"/>
      <c r="P15" s="8"/>
      <c r="Q15" s="8"/>
      <c r="R15" s="16" t="s">
        <v>118</v>
      </c>
      <c r="S15" s="16"/>
      <c r="U15" s="8"/>
    </row>
    <row r="16" spans="1:21" ht="15">
      <c r="A16" s="8"/>
      <c r="C16" s="5"/>
      <c r="D16" s="5" t="s">
        <v>157</v>
      </c>
      <c r="E16" s="5"/>
      <c r="G16" s="10">
        <v>47952</v>
      </c>
      <c r="I16" s="8"/>
      <c r="J16" s="3">
        <v>594125</v>
      </c>
      <c r="K16" s="3"/>
      <c r="M16" s="8"/>
      <c r="N16" s="16" t="s">
        <v>149</v>
      </c>
      <c r="O16" s="16"/>
      <c r="P16" s="8"/>
      <c r="Q16" s="8"/>
      <c r="R16" s="16" t="s">
        <v>118</v>
      </c>
      <c r="S16" s="16"/>
      <c r="U16" s="8"/>
    </row>
    <row r="17" spans="1:21" ht="15">
      <c r="A17" s="8"/>
      <c r="C17" s="5"/>
      <c r="D17" s="5" t="s">
        <v>141</v>
      </c>
      <c r="E17" s="5"/>
      <c r="G17" s="10">
        <v>69644</v>
      </c>
      <c r="I17" s="8"/>
      <c r="J17" s="3">
        <v>862889</v>
      </c>
      <c r="K17" s="3"/>
      <c r="M17" s="8"/>
      <c r="O17" s="10">
        <v>69644</v>
      </c>
      <c r="Q17" s="8"/>
      <c r="R17" s="3">
        <v>862889</v>
      </c>
      <c r="S17" s="3"/>
      <c r="U17" s="8"/>
    </row>
    <row r="18" spans="1:21" ht="15">
      <c r="A18" s="8"/>
      <c r="B18" t="s">
        <v>39</v>
      </c>
      <c r="C18" s="5"/>
      <c r="D18" s="5" t="s">
        <v>158</v>
      </c>
      <c r="E18" s="5"/>
      <c r="G18" s="10">
        <v>24650</v>
      </c>
      <c r="I18" s="8"/>
      <c r="J18" s="3">
        <v>305414</v>
      </c>
      <c r="K18" s="3"/>
      <c r="M18" s="8"/>
      <c r="N18" s="16" t="s">
        <v>149</v>
      </c>
      <c r="O18" s="16"/>
      <c r="P18" s="8"/>
      <c r="Q18" s="8"/>
      <c r="R18" s="16" t="s">
        <v>118</v>
      </c>
      <c r="S18" s="16"/>
      <c r="U18" s="8"/>
    </row>
    <row r="19" spans="1:21" ht="15">
      <c r="A19" s="8"/>
      <c r="C19" s="5"/>
      <c r="D19" s="5" t="s">
        <v>157</v>
      </c>
      <c r="E19" s="5"/>
      <c r="G19" s="10">
        <v>47952</v>
      </c>
      <c r="I19" s="8"/>
      <c r="J19" s="3">
        <v>594125</v>
      </c>
      <c r="K19" s="3"/>
      <c r="M19" s="8"/>
      <c r="N19" s="16" t="s">
        <v>149</v>
      </c>
      <c r="O19" s="16"/>
      <c r="P19" s="8"/>
      <c r="Q19" s="8"/>
      <c r="R19" s="16" t="s">
        <v>118</v>
      </c>
      <c r="S19" s="16"/>
      <c r="U19" s="8"/>
    </row>
    <row r="20" spans="1:21" ht="15">
      <c r="A20" s="8"/>
      <c r="C20" s="5"/>
      <c r="D20" s="5" t="s">
        <v>141</v>
      </c>
      <c r="E20" s="5"/>
      <c r="G20" s="10">
        <v>69644</v>
      </c>
      <c r="I20" s="8"/>
      <c r="J20" s="3">
        <v>862889</v>
      </c>
      <c r="K20" s="3"/>
      <c r="M20" s="8"/>
      <c r="O20" s="10">
        <v>69644</v>
      </c>
      <c r="Q20" s="8"/>
      <c r="R20" s="3">
        <v>862889</v>
      </c>
      <c r="S20" s="3"/>
      <c r="U20" s="8"/>
    </row>
    <row r="21" spans="1:21" ht="15">
      <c r="A21" s="8"/>
      <c r="B21" t="s">
        <v>53</v>
      </c>
      <c r="C21" s="5"/>
      <c r="D21" s="5" t="s">
        <v>159</v>
      </c>
      <c r="E21" s="5"/>
      <c r="G21" s="10">
        <v>3047</v>
      </c>
      <c r="I21" s="8"/>
      <c r="J21" s="3">
        <v>37752</v>
      </c>
      <c r="K21" s="3"/>
      <c r="M21" s="8"/>
      <c r="N21" s="16" t="s">
        <v>149</v>
      </c>
      <c r="O21" s="16"/>
      <c r="P21" s="8"/>
      <c r="Q21" s="8"/>
      <c r="R21" s="16" t="s">
        <v>118</v>
      </c>
      <c r="S21" s="16"/>
      <c r="U21" s="8"/>
    </row>
    <row r="22" spans="1:21" ht="15">
      <c r="A22" s="8"/>
      <c r="C22" s="5"/>
      <c r="D22" s="5" t="s">
        <v>155</v>
      </c>
      <c r="E22" s="5"/>
      <c r="G22" s="10">
        <v>3750</v>
      </c>
      <c r="I22" s="8"/>
      <c r="J22" s="3">
        <v>46463</v>
      </c>
      <c r="K22" s="3"/>
      <c r="M22" s="8"/>
      <c r="N22" s="16" t="s">
        <v>149</v>
      </c>
      <c r="O22" s="16"/>
      <c r="P22" s="8"/>
      <c r="Q22" s="8"/>
      <c r="R22" s="16" t="s">
        <v>118</v>
      </c>
      <c r="S22" s="16"/>
      <c r="U22" s="8"/>
    </row>
    <row r="23" spans="1:21" ht="15">
      <c r="A23" s="8"/>
      <c r="C23" s="5"/>
      <c r="D23" s="5" t="s">
        <v>156</v>
      </c>
      <c r="E23" s="5"/>
      <c r="G23" s="10">
        <v>5625</v>
      </c>
      <c r="I23" s="8"/>
      <c r="J23" s="3">
        <v>69694</v>
      </c>
      <c r="K23" s="3"/>
      <c r="M23" s="8"/>
      <c r="N23" s="16" t="s">
        <v>149</v>
      </c>
      <c r="O23" s="16"/>
      <c r="P23" s="8"/>
      <c r="Q23" s="8"/>
      <c r="R23" s="16" t="s">
        <v>118</v>
      </c>
      <c r="S23" s="16"/>
      <c r="U23" s="8"/>
    </row>
    <row r="24" spans="1:21" ht="15">
      <c r="A24" s="8"/>
      <c r="C24" s="5"/>
      <c r="D24" s="5" t="s">
        <v>160</v>
      </c>
      <c r="E24" s="5"/>
      <c r="G24" s="10">
        <v>15000</v>
      </c>
      <c r="I24" s="8"/>
      <c r="J24" s="3">
        <v>185850</v>
      </c>
      <c r="K24" s="3"/>
      <c r="M24" s="8"/>
      <c r="N24" s="16" t="s">
        <v>149</v>
      </c>
      <c r="O24" s="16"/>
      <c r="P24" s="8"/>
      <c r="Q24" s="8"/>
      <c r="R24" s="16" t="s">
        <v>118</v>
      </c>
      <c r="S24" s="16"/>
      <c r="U24" s="8"/>
    </row>
    <row r="25" spans="1:21" ht="15">
      <c r="A25" s="8"/>
      <c r="C25" s="5"/>
      <c r="D25" s="5" t="s">
        <v>157</v>
      </c>
      <c r="E25" s="5"/>
      <c r="G25" s="10">
        <v>39960</v>
      </c>
      <c r="I25" s="8"/>
      <c r="J25" s="3">
        <v>495104</v>
      </c>
      <c r="K25" s="3"/>
      <c r="M25" s="8"/>
      <c r="N25" s="16" t="s">
        <v>149</v>
      </c>
      <c r="O25" s="16"/>
      <c r="P25" s="8"/>
      <c r="Q25" s="8"/>
      <c r="R25" s="16" t="s">
        <v>118</v>
      </c>
      <c r="S25" s="16"/>
      <c r="U25" s="8"/>
    </row>
    <row r="26" spans="1:21" ht="15">
      <c r="A26" s="8"/>
      <c r="C26" s="5"/>
      <c r="D26" s="5" t="s">
        <v>141</v>
      </c>
      <c r="E26" s="5"/>
      <c r="G26" s="10">
        <v>44108</v>
      </c>
      <c r="I26" s="8"/>
      <c r="J26" s="3">
        <v>546498</v>
      </c>
      <c r="K26" s="3"/>
      <c r="M26" s="8"/>
      <c r="O26" s="10">
        <v>44108</v>
      </c>
      <c r="Q26" s="8"/>
      <c r="R26" s="3">
        <v>546498</v>
      </c>
      <c r="S26" s="3"/>
      <c r="U26" s="8"/>
    </row>
  </sheetData>
  <sheetProtection selectLockedCells="1" selectUnlockedCells="1"/>
  <mergeCells count="60">
    <mergeCell ref="A2:F2"/>
    <mergeCell ref="F4:S4"/>
    <mergeCell ref="F5:G5"/>
    <mergeCell ref="J5:K5"/>
    <mergeCell ref="N5:O5"/>
    <mergeCell ref="R5:S5"/>
    <mergeCell ref="J6:K6"/>
    <mergeCell ref="R6:S6"/>
    <mergeCell ref="J7:K7"/>
    <mergeCell ref="R7:S7"/>
    <mergeCell ref="J8:K8"/>
    <mergeCell ref="R8:S8"/>
    <mergeCell ref="J9:K9"/>
    <mergeCell ref="R9:S9"/>
    <mergeCell ref="J10:K10"/>
    <mergeCell ref="R10:S10"/>
    <mergeCell ref="J11:K11"/>
    <mergeCell ref="N11:O11"/>
    <mergeCell ref="R11:S11"/>
    <mergeCell ref="J12:K12"/>
    <mergeCell ref="R12:S12"/>
    <mergeCell ref="J13:K13"/>
    <mergeCell ref="N13:O13"/>
    <mergeCell ref="R13:S13"/>
    <mergeCell ref="J14:K14"/>
    <mergeCell ref="N14:O14"/>
    <mergeCell ref="R14:S14"/>
    <mergeCell ref="J15:K15"/>
    <mergeCell ref="N15:O15"/>
    <mergeCell ref="R15:S15"/>
    <mergeCell ref="J16:K16"/>
    <mergeCell ref="N16:O16"/>
    <mergeCell ref="R16:S16"/>
    <mergeCell ref="J17:K17"/>
    <mergeCell ref="R17:S17"/>
    <mergeCell ref="J18:K18"/>
    <mergeCell ref="N18:O18"/>
    <mergeCell ref="R18:S18"/>
    <mergeCell ref="J19:K19"/>
    <mergeCell ref="N19:O19"/>
    <mergeCell ref="R19:S19"/>
    <mergeCell ref="J20:K20"/>
    <mergeCell ref="R20:S20"/>
    <mergeCell ref="J21:K21"/>
    <mergeCell ref="N21:O21"/>
    <mergeCell ref="R21:S21"/>
    <mergeCell ref="J22:K22"/>
    <mergeCell ref="N22:O22"/>
    <mergeCell ref="R22:S22"/>
    <mergeCell ref="J23:K23"/>
    <mergeCell ref="N23:O23"/>
    <mergeCell ref="R23:S23"/>
    <mergeCell ref="J24:K24"/>
    <mergeCell ref="N24:O24"/>
    <mergeCell ref="R24:S24"/>
    <mergeCell ref="J25:K25"/>
    <mergeCell ref="N25:O25"/>
    <mergeCell ref="R25:S25"/>
    <mergeCell ref="J26:K26"/>
    <mergeCell ref="R26:S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4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1:11" ht="15">
      <c r="A4" s="5"/>
      <c r="B4" s="5"/>
      <c r="D4" s="11" t="s">
        <v>142</v>
      </c>
      <c r="E4" s="11"/>
      <c r="F4" s="11"/>
      <c r="G4" s="11"/>
      <c r="H4" s="11"/>
      <c r="I4" s="11"/>
      <c r="J4" s="5"/>
      <c r="K4" s="5"/>
    </row>
    <row r="5" spans="1:11" ht="39.75" customHeight="1">
      <c r="A5" s="5"/>
      <c r="B5" s="6" t="s">
        <v>6</v>
      </c>
      <c r="C5" s="5"/>
      <c r="D5" s="7" t="s">
        <v>161</v>
      </c>
      <c r="E5" s="7"/>
      <c r="F5" s="5"/>
      <c r="G5" s="5"/>
      <c r="H5" s="7" t="s">
        <v>162</v>
      </c>
      <c r="I5" s="7"/>
      <c r="J5" s="5"/>
      <c r="K5" s="5"/>
    </row>
    <row r="6" spans="2:9" ht="15">
      <c r="B6" t="s">
        <v>27</v>
      </c>
      <c r="E6" s="10">
        <v>138328</v>
      </c>
      <c r="H6" s="3">
        <v>1381875</v>
      </c>
      <c r="I6" s="3"/>
    </row>
    <row r="7" spans="2:9" ht="15">
      <c r="B7" t="s">
        <v>37</v>
      </c>
      <c r="E7" s="10">
        <v>58136</v>
      </c>
      <c r="H7" s="3">
        <v>710422</v>
      </c>
      <c r="I7" s="3"/>
    </row>
    <row r="8" spans="2:9" ht="15">
      <c r="B8" t="s">
        <v>38</v>
      </c>
      <c r="E8" s="10">
        <v>71612</v>
      </c>
      <c r="H8" s="3">
        <v>740049</v>
      </c>
      <c r="I8" s="3"/>
    </row>
    <row r="9" spans="2:9" ht="15">
      <c r="B9" t="s">
        <v>39</v>
      </c>
      <c r="E9" s="10">
        <v>28310</v>
      </c>
      <c r="H9" s="3">
        <v>238027</v>
      </c>
      <c r="I9" s="3"/>
    </row>
    <row r="10" spans="2:9" ht="15">
      <c r="B10" t="s">
        <v>53</v>
      </c>
      <c r="E10" s="10">
        <v>25118</v>
      </c>
      <c r="H10" s="3">
        <v>217002</v>
      </c>
      <c r="I10" s="3"/>
    </row>
  </sheetData>
  <sheetProtection selectLockedCells="1" selectUnlockedCells="1"/>
  <mergeCells count="9">
    <mergeCell ref="A2:F2"/>
    <mergeCell ref="D4:I4"/>
    <mergeCell ref="D5:E5"/>
    <mergeCell ref="H5:I5"/>
    <mergeCell ref="H6:I6"/>
    <mergeCell ref="H7:I7"/>
    <mergeCell ref="H8:I8"/>
    <mergeCell ref="H9:I9"/>
    <mergeCell ref="H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4" t="s">
        <v>163</v>
      </c>
      <c r="B2" s="4"/>
      <c r="C2" s="4"/>
      <c r="D2" s="4"/>
      <c r="E2" s="4"/>
      <c r="F2" s="4"/>
    </row>
    <row r="4" spans="1:21" ht="15">
      <c r="A4" s="5"/>
      <c r="B4" s="6" t="s">
        <v>6</v>
      </c>
      <c r="C4" s="5"/>
      <c r="D4" s="6" t="s">
        <v>164</v>
      </c>
      <c r="E4" s="5"/>
      <c r="F4" s="11" t="s">
        <v>165</v>
      </c>
      <c r="G4" s="11"/>
      <c r="H4" s="5"/>
      <c r="I4" s="5"/>
      <c r="J4" s="11" t="s">
        <v>166</v>
      </c>
      <c r="K4" s="11"/>
      <c r="L4" s="5"/>
      <c r="M4" s="5"/>
      <c r="N4" s="11" t="s">
        <v>167</v>
      </c>
      <c r="O4" s="11"/>
      <c r="P4" s="5"/>
      <c r="Q4" s="5"/>
      <c r="R4" s="11" t="s">
        <v>168</v>
      </c>
      <c r="S4" s="11"/>
      <c r="T4" s="5"/>
      <c r="U4" s="5"/>
    </row>
    <row r="5" spans="2:19" ht="15">
      <c r="B5" t="s">
        <v>27</v>
      </c>
      <c r="D5" t="s">
        <v>169</v>
      </c>
      <c r="F5" s="3">
        <v>1875000</v>
      </c>
      <c r="G5" s="3"/>
      <c r="J5" s="3">
        <v>2403811</v>
      </c>
      <c r="K5" s="3"/>
      <c r="N5" s="3">
        <v>50901</v>
      </c>
      <c r="O5" s="3"/>
      <c r="R5" s="3">
        <v>4329712</v>
      </c>
      <c r="S5" s="3"/>
    </row>
    <row r="6" spans="4:19" ht="15">
      <c r="D6" t="s">
        <v>170</v>
      </c>
      <c r="F6" s="3">
        <v>2500000</v>
      </c>
      <c r="G6" s="3"/>
      <c r="J6" s="3">
        <v>15352263</v>
      </c>
      <c r="K6" s="3"/>
      <c r="N6" s="3">
        <v>67869</v>
      </c>
      <c r="O6" s="3"/>
      <c r="R6" s="3">
        <v>17920132</v>
      </c>
      <c r="S6" s="3"/>
    </row>
    <row r="7" spans="2:19" ht="15">
      <c r="B7" t="s">
        <v>37</v>
      </c>
      <c r="D7" t="s">
        <v>171</v>
      </c>
      <c r="F7" s="3">
        <v>726250</v>
      </c>
      <c r="G7" s="3"/>
      <c r="J7" s="16" t="s">
        <v>118</v>
      </c>
      <c r="K7" s="16"/>
      <c r="N7" s="3">
        <v>45623</v>
      </c>
      <c r="O7" s="3"/>
      <c r="R7" s="3">
        <v>771873</v>
      </c>
      <c r="S7" s="3"/>
    </row>
    <row r="8" spans="4:19" ht="15">
      <c r="D8" t="s">
        <v>170</v>
      </c>
      <c r="F8" s="3">
        <v>726250</v>
      </c>
      <c r="G8" s="3"/>
      <c r="J8" s="3">
        <v>5152220</v>
      </c>
      <c r="K8" s="3"/>
      <c r="N8" s="3">
        <v>45623</v>
      </c>
      <c r="O8" s="3"/>
      <c r="R8" s="3">
        <v>5924093</v>
      </c>
      <c r="S8" s="3"/>
    </row>
    <row r="9" spans="2:19" ht="15">
      <c r="B9" t="s">
        <v>38</v>
      </c>
      <c r="D9" t="s">
        <v>171</v>
      </c>
      <c r="F9" s="3">
        <v>640000</v>
      </c>
      <c r="G9" s="3"/>
      <c r="J9" s="16" t="s">
        <v>118</v>
      </c>
      <c r="K9" s="16"/>
      <c r="N9" s="3">
        <v>29017</v>
      </c>
      <c r="O9" s="3"/>
      <c r="R9" s="3">
        <v>669017</v>
      </c>
      <c r="S9" s="3"/>
    </row>
    <row r="10" spans="4:19" ht="15">
      <c r="D10" t="s">
        <v>170</v>
      </c>
      <c r="F10" s="3">
        <v>640000</v>
      </c>
      <c r="G10" s="3"/>
      <c r="J10" s="3">
        <v>2813831</v>
      </c>
      <c r="K10" s="3"/>
      <c r="N10" s="3">
        <v>29017</v>
      </c>
      <c r="O10" s="3"/>
      <c r="R10" s="3">
        <v>3482848</v>
      </c>
      <c r="S10" s="3"/>
    </row>
    <row r="11" spans="2:19" ht="15">
      <c r="B11" t="s">
        <v>39</v>
      </c>
      <c r="D11" t="s">
        <v>171</v>
      </c>
      <c r="F11" s="3">
        <v>664000</v>
      </c>
      <c r="G11" s="3"/>
      <c r="J11" s="16" t="s">
        <v>118</v>
      </c>
      <c r="K11" s="16"/>
      <c r="N11" s="3">
        <v>31567</v>
      </c>
      <c r="O11" s="3"/>
      <c r="R11" s="3">
        <v>695567</v>
      </c>
      <c r="S11" s="3"/>
    </row>
    <row r="12" spans="4:19" ht="15">
      <c r="D12" t="s">
        <v>170</v>
      </c>
      <c r="F12" s="3">
        <v>664000</v>
      </c>
      <c r="G12" s="3"/>
      <c r="J12" s="3">
        <v>2625317</v>
      </c>
      <c r="K12" s="3"/>
      <c r="N12" s="3">
        <v>31567</v>
      </c>
      <c r="O12" s="3"/>
      <c r="R12" s="3">
        <v>3320884</v>
      </c>
      <c r="S12" s="3"/>
    </row>
    <row r="13" spans="2:19" ht="15">
      <c r="B13" t="s">
        <v>53</v>
      </c>
      <c r="D13" t="s">
        <v>171</v>
      </c>
      <c r="F13" s="3">
        <v>581250</v>
      </c>
      <c r="G13" s="3"/>
      <c r="J13" s="16" t="s">
        <v>118</v>
      </c>
      <c r="K13" s="16"/>
      <c r="N13" s="3">
        <v>44216</v>
      </c>
      <c r="O13" s="3"/>
      <c r="R13" s="3">
        <v>625466</v>
      </c>
      <c r="S13" s="3"/>
    </row>
    <row r="14" spans="4:19" ht="15">
      <c r="D14" t="s">
        <v>170</v>
      </c>
      <c r="F14" s="3">
        <v>581250</v>
      </c>
      <c r="G14" s="3"/>
      <c r="J14" s="3">
        <v>1927859</v>
      </c>
      <c r="K14" s="3"/>
      <c r="N14" s="3">
        <v>44216</v>
      </c>
      <c r="O14" s="3"/>
      <c r="R14" s="3">
        <v>2553325</v>
      </c>
      <c r="S14" s="3"/>
    </row>
  </sheetData>
  <sheetProtection selectLockedCells="1" selectUnlockedCells="1"/>
  <mergeCells count="45">
    <mergeCell ref="A2:F2"/>
    <mergeCell ref="F4:G4"/>
    <mergeCell ref="J4:K4"/>
    <mergeCell ref="N4:O4"/>
    <mergeCell ref="R4:S4"/>
    <mergeCell ref="F5:G5"/>
    <mergeCell ref="J5:K5"/>
    <mergeCell ref="N5:O5"/>
    <mergeCell ref="R5:S5"/>
    <mergeCell ref="F6:G6"/>
    <mergeCell ref="J6:K6"/>
    <mergeCell ref="N6:O6"/>
    <mergeCell ref="R6:S6"/>
    <mergeCell ref="F7:G7"/>
    <mergeCell ref="J7:K7"/>
    <mergeCell ref="N7:O7"/>
    <mergeCell ref="R7:S7"/>
    <mergeCell ref="F8:G8"/>
    <mergeCell ref="J8:K8"/>
    <mergeCell ref="N8:O8"/>
    <mergeCell ref="R8:S8"/>
    <mergeCell ref="F9:G9"/>
    <mergeCell ref="J9:K9"/>
    <mergeCell ref="N9:O9"/>
    <mergeCell ref="R9:S9"/>
    <mergeCell ref="F10:G10"/>
    <mergeCell ref="J10:K10"/>
    <mergeCell ref="N10:O10"/>
    <mergeCell ref="R10:S10"/>
    <mergeCell ref="F11:G11"/>
    <mergeCell ref="J11:K11"/>
    <mergeCell ref="N11:O11"/>
    <mergeCell ref="R11:S11"/>
    <mergeCell ref="F12:G12"/>
    <mergeCell ref="J12:K12"/>
    <mergeCell ref="N12:O12"/>
    <mergeCell ref="R12:S12"/>
    <mergeCell ref="F13:G13"/>
    <mergeCell ref="J13:K13"/>
    <mergeCell ref="N13:O13"/>
    <mergeCell ref="R13:S13"/>
    <mergeCell ref="F14:G14"/>
    <mergeCell ref="J14:K14"/>
    <mergeCell ref="N14:O14"/>
    <mergeCell ref="R14:S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P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0.7109375" style="0" customWidth="1"/>
    <col min="3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1:42" ht="15">
      <c r="A4" s="5"/>
      <c r="B4" s="11" t="s">
        <v>172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5">
      <c r="A5" s="5"/>
      <c r="C5" s="5"/>
      <c r="D5" s="2"/>
      <c r="E5" s="2"/>
      <c r="G5" s="5"/>
      <c r="H5" s="2"/>
      <c r="I5" s="2"/>
      <c r="K5" s="5"/>
      <c r="L5" s="2"/>
      <c r="M5" s="2"/>
      <c r="O5" s="2"/>
      <c r="P5" s="2"/>
      <c r="R5" s="5"/>
      <c r="S5" s="2"/>
      <c r="T5" s="2"/>
      <c r="V5" s="5"/>
      <c r="W5" s="2"/>
      <c r="X5" s="2"/>
      <c r="Z5" s="5"/>
      <c r="AA5" s="11" t="s">
        <v>173</v>
      </c>
      <c r="AB5" s="11"/>
      <c r="AC5" s="11"/>
      <c r="AD5" s="11"/>
      <c r="AE5" s="11"/>
      <c r="AF5" s="11"/>
      <c r="AG5" s="5"/>
      <c r="AH5" s="5"/>
      <c r="AI5" s="2"/>
      <c r="AJ5" s="2"/>
      <c r="AL5" s="5"/>
      <c r="AM5" s="2"/>
      <c r="AN5" s="2"/>
      <c r="AP5" s="5"/>
    </row>
    <row r="6" spans="1:42" ht="39.75" customHeight="1">
      <c r="A6" s="5"/>
      <c r="B6" s="9" t="s">
        <v>174</v>
      </c>
      <c r="C6" s="5"/>
      <c r="D6" s="7" t="s">
        <v>175</v>
      </c>
      <c r="E6" s="7"/>
      <c r="F6" s="5"/>
      <c r="G6" s="5"/>
      <c r="H6" s="7" t="s">
        <v>176</v>
      </c>
      <c r="I6" s="7"/>
      <c r="J6" s="5"/>
      <c r="K6" s="5"/>
      <c r="L6" s="7" t="s">
        <v>177</v>
      </c>
      <c r="M6" s="7"/>
      <c r="N6" s="5"/>
      <c r="O6" s="7" t="s">
        <v>178</v>
      </c>
      <c r="P6" s="7"/>
      <c r="Q6" s="5"/>
      <c r="R6" s="5"/>
      <c r="S6" s="7" t="s">
        <v>179</v>
      </c>
      <c r="T6" s="7"/>
      <c r="U6" s="5"/>
      <c r="V6" s="5"/>
      <c r="W6" s="7" t="s">
        <v>180</v>
      </c>
      <c r="X6" s="7"/>
      <c r="Y6" s="5"/>
      <c r="Z6" s="5"/>
      <c r="AA6" s="7" t="s">
        <v>181</v>
      </c>
      <c r="AB6" s="7"/>
      <c r="AC6" s="5"/>
      <c r="AD6" s="5"/>
      <c r="AE6" s="7" t="s">
        <v>182</v>
      </c>
      <c r="AF6" s="7"/>
      <c r="AG6" s="5"/>
      <c r="AH6" s="5"/>
      <c r="AI6" s="7" t="s">
        <v>183</v>
      </c>
      <c r="AJ6" s="7"/>
      <c r="AK6" s="5"/>
      <c r="AL6" s="5"/>
      <c r="AM6" s="7" t="s">
        <v>184</v>
      </c>
      <c r="AN6" s="7"/>
      <c r="AO6" s="5"/>
      <c r="AP6" s="5"/>
    </row>
    <row r="7" spans="1:42" ht="15">
      <c r="A7" s="5"/>
      <c r="B7" s="5">
        <v>2023</v>
      </c>
      <c r="C7" s="5"/>
      <c r="D7" s="3">
        <v>5418627</v>
      </c>
      <c r="E7" s="3"/>
      <c r="G7" s="8"/>
      <c r="H7" s="3">
        <v>11257628</v>
      </c>
      <c r="I7" s="3"/>
      <c r="K7" s="8"/>
      <c r="L7" s="16" t="s">
        <v>185</v>
      </c>
      <c r="M7" s="16"/>
      <c r="N7" s="8"/>
      <c r="O7" s="16" t="s">
        <v>185</v>
      </c>
      <c r="P7" s="16"/>
      <c r="Q7" s="8"/>
      <c r="R7" s="8"/>
      <c r="S7" s="3">
        <v>2366876</v>
      </c>
      <c r="T7" s="3"/>
      <c r="V7" s="8"/>
      <c r="W7" s="3">
        <v>3506499</v>
      </c>
      <c r="X7" s="3"/>
      <c r="Z7" s="8"/>
      <c r="AA7" s="3">
        <v>125</v>
      </c>
      <c r="AB7" s="3"/>
      <c r="AD7" s="8"/>
      <c r="AE7" s="3">
        <v>128</v>
      </c>
      <c r="AF7" s="3"/>
      <c r="AH7" s="8"/>
      <c r="AI7" s="3">
        <v>67372000</v>
      </c>
      <c r="AJ7" s="3"/>
      <c r="AL7" s="8"/>
      <c r="AM7" s="3">
        <v>388788000</v>
      </c>
      <c r="AN7" s="3"/>
      <c r="AP7" s="8"/>
    </row>
    <row r="8" spans="1:42" ht="15">
      <c r="A8" s="5"/>
      <c r="B8" s="5">
        <v>2022</v>
      </c>
      <c r="C8" s="5"/>
      <c r="D8" s="3">
        <v>11672287</v>
      </c>
      <c r="E8" s="3"/>
      <c r="G8" s="8"/>
      <c r="H8" s="3">
        <v>11549710</v>
      </c>
      <c r="I8" s="3"/>
      <c r="K8" s="8"/>
      <c r="L8" s="3">
        <v>9519644</v>
      </c>
      <c r="M8" s="3"/>
      <c r="O8" s="18">
        <v>-5788968</v>
      </c>
      <c r="P8" s="18"/>
      <c r="R8" s="8"/>
      <c r="S8" s="3">
        <v>3091638</v>
      </c>
      <c r="T8" s="3"/>
      <c r="V8" s="8"/>
      <c r="W8" s="18">
        <v>-66111</v>
      </c>
      <c r="X8" s="18"/>
      <c r="Z8" s="8"/>
      <c r="AA8" s="3">
        <v>94</v>
      </c>
      <c r="AB8" s="3"/>
      <c r="AD8" s="8"/>
      <c r="AE8" s="3">
        <v>110</v>
      </c>
      <c r="AF8" s="3"/>
      <c r="AH8" s="8"/>
      <c r="AI8" s="18">
        <v>-295880000</v>
      </c>
      <c r="AJ8" s="18"/>
      <c r="AL8" s="8"/>
      <c r="AM8" s="3">
        <v>438933000</v>
      </c>
      <c r="AN8" s="3"/>
      <c r="AP8" s="8"/>
    </row>
    <row r="9" spans="1:42" ht="15">
      <c r="A9" s="5"/>
      <c r="B9" s="5">
        <v>2021</v>
      </c>
      <c r="C9" s="5"/>
      <c r="D9" s="16" t="s">
        <v>185</v>
      </c>
      <c r="E9" s="16"/>
      <c r="F9" s="8"/>
      <c r="G9" s="8"/>
      <c r="H9" s="16" t="s">
        <v>185</v>
      </c>
      <c r="I9" s="16"/>
      <c r="J9" s="8"/>
      <c r="K9" s="8"/>
      <c r="L9" s="3">
        <v>11266837</v>
      </c>
      <c r="M9" s="3"/>
      <c r="O9" s="3">
        <v>6106157</v>
      </c>
      <c r="P9" s="3"/>
      <c r="R9" s="8"/>
      <c r="S9" s="3">
        <v>4351075</v>
      </c>
      <c r="T9" s="3"/>
      <c r="V9" s="8"/>
      <c r="W9" s="3">
        <v>2273331</v>
      </c>
      <c r="X9" s="3"/>
      <c r="Z9" s="8"/>
      <c r="AA9" s="3">
        <v>106</v>
      </c>
      <c r="AB9" s="3"/>
      <c r="AD9" s="8"/>
      <c r="AE9" s="3">
        <v>138</v>
      </c>
      <c r="AF9" s="3"/>
      <c r="AH9" s="8"/>
      <c r="AI9" s="18">
        <v>-55457000</v>
      </c>
      <c r="AJ9" s="18"/>
      <c r="AL9" s="8"/>
      <c r="AM9" s="3">
        <v>391212000</v>
      </c>
      <c r="AN9" s="3"/>
      <c r="AP9" s="8"/>
    </row>
    <row r="10" spans="1:42" ht="15">
      <c r="A10" s="5"/>
      <c r="B10" s="5">
        <v>2020</v>
      </c>
      <c r="C10" s="5"/>
      <c r="D10" s="16" t="s">
        <v>185</v>
      </c>
      <c r="E10" s="16"/>
      <c r="F10" s="8"/>
      <c r="G10" s="8"/>
      <c r="H10" s="16" t="s">
        <v>185</v>
      </c>
      <c r="I10" s="16"/>
      <c r="J10" s="8"/>
      <c r="K10" s="8"/>
      <c r="L10" s="3">
        <v>10080391</v>
      </c>
      <c r="M10" s="3"/>
      <c r="O10" s="3">
        <v>10208879</v>
      </c>
      <c r="P10" s="3"/>
      <c r="R10" s="8"/>
      <c r="S10" s="3">
        <v>5321481</v>
      </c>
      <c r="T10" s="3"/>
      <c r="V10" s="8"/>
      <c r="W10" s="3">
        <v>6081397</v>
      </c>
      <c r="X10" s="3"/>
      <c r="Z10" s="8"/>
      <c r="AA10" s="3">
        <v>117</v>
      </c>
      <c r="AB10" s="3"/>
      <c r="AD10" s="8"/>
      <c r="AE10" s="3">
        <v>120</v>
      </c>
      <c r="AF10" s="3"/>
      <c r="AH10" s="8"/>
      <c r="AI10" s="3">
        <v>146762000</v>
      </c>
      <c r="AJ10" s="3"/>
      <c r="AL10" s="8"/>
      <c r="AM10" s="3">
        <v>515919000</v>
      </c>
      <c r="AN10" s="3"/>
      <c r="AP10" s="8"/>
    </row>
  </sheetData>
  <sheetProtection selectLockedCells="1" selectUnlockedCells="1"/>
  <mergeCells count="61">
    <mergeCell ref="A2:F2"/>
    <mergeCell ref="B4:AP4"/>
    <mergeCell ref="D5:E5"/>
    <mergeCell ref="H5:I5"/>
    <mergeCell ref="L5:M5"/>
    <mergeCell ref="O5:P5"/>
    <mergeCell ref="S5:T5"/>
    <mergeCell ref="W5:X5"/>
    <mergeCell ref="AA5:AF5"/>
    <mergeCell ref="AI5:AJ5"/>
    <mergeCell ref="AM5:AN5"/>
    <mergeCell ref="D6:E6"/>
    <mergeCell ref="H6:I6"/>
    <mergeCell ref="L6:M6"/>
    <mergeCell ref="O6:P6"/>
    <mergeCell ref="S6:T6"/>
    <mergeCell ref="W6:X6"/>
    <mergeCell ref="AA6:AB6"/>
    <mergeCell ref="AE6:AF6"/>
    <mergeCell ref="AI6:AJ6"/>
    <mergeCell ref="AM6:AN6"/>
    <mergeCell ref="D7:E7"/>
    <mergeCell ref="H7:I7"/>
    <mergeCell ref="L7:M7"/>
    <mergeCell ref="O7:P7"/>
    <mergeCell ref="S7:T7"/>
    <mergeCell ref="W7:X7"/>
    <mergeCell ref="AA7:AB7"/>
    <mergeCell ref="AE7:AF7"/>
    <mergeCell ref="AI7:AJ7"/>
    <mergeCell ref="AM7:AN7"/>
    <mergeCell ref="D8:E8"/>
    <mergeCell ref="H8:I8"/>
    <mergeCell ref="L8:M8"/>
    <mergeCell ref="O8:P8"/>
    <mergeCell ref="S8:T8"/>
    <mergeCell ref="W8:X8"/>
    <mergeCell ref="AA8:AB8"/>
    <mergeCell ref="AE8:AF8"/>
    <mergeCell ref="AI8:AJ8"/>
    <mergeCell ref="AM8:AN8"/>
    <mergeCell ref="D9:E9"/>
    <mergeCell ref="H9:I9"/>
    <mergeCell ref="L9:M9"/>
    <mergeCell ref="O9:P9"/>
    <mergeCell ref="S9:T9"/>
    <mergeCell ref="W9:X9"/>
    <mergeCell ref="AA9:AB9"/>
    <mergeCell ref="AE9:AF9"/>
    <mergeCell ref="AI9:AJ9"/>
    <mergeCell ref="AM9:AN9"/>
    <mergeCell ref="D10:E10"/>
    <mergeCell ref="H10:I10"/>
    <mergeCell ref="L10:M10"/>
    <mergeCell ref="O10:P10"/>
    <mergeCell ref="S10:T10"/>
    <mergeCell ref="W10:X10"/>
    <mergeCell ref="AA10:AB10"/>
    <mergeCell ref="AE10:AF10"/>
    <mergeCell ref="AI10:AJ10"/>
    <mergeCell ref="AM10:A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5" width="8.7109375" style="0" customWidth="1"/>
    <col min="6" max="6" width="4.7109375" style="0" customWidth="1"/>
    <col min="7" max="7" width="8.7109375" style="0" customWidth="1"/>
    <col min="8" max="8" width="4.7109375" style="0" customWidth="1"/>
    <col min="9" max="16384" width="8.7109375" style="0" customWidth="1"/>
  </cols>
  <sheetData>
    <row r="2" spans="1:17" ht="15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>
      <c r="A3" s="5"/>
      <c r="B3" s="5"/>
      <c r="C3" s="5"/>
      <c r="D3" s="5"/>
      <c r="E3" s="5"/>
      <c r="F3" s="6">
        <v>2020</v>
      </c>
      <c r="G3" s="5"/>
      <c r="H3" s="6">
        <v>2021</v>
      </c>
      <c r="I3" s="5"/>
      <c r="J3" s="11" t="s">
        <v>187</v>
      </c>
      <c r="K3" s="11"/>
      <c r="L3" s="5"/>
      <c r="M3" s="5"/>
      <c r="N3" s="11" t="s">
        <v>188</v>
      </c>
      <c r="O3" s="11"/>
      <c r="P3" s="5"/>
      <c r="Q3" s="5"/>
    </row>
    <row r="4" spans="2:15" ht="15">
      <c r="B4" s="5"/>
      <c r="D4" t="s">
        <v>189</v>
      </c>
      <c r="F4" s="5" t="s">
        <v>185</v>
      </c>
      <c r="G4" s="5"/>
      <c r="H4" s="5" t="s">
        <v>185</v>
      </c>
      <c r="J4" s="3">
        <v>11672287</v>
      </c>
      <c r="K4" s="3"/>
      <c r="N4" s="3">
        <v>5418627</v>
      </c>
      <c r="O4" s="3"/>
    </row>
    <row r="5" spans="2:15" ht="15">
      <c r="B5" s="5" t="s">
        <v>190</v>
      </c>
      <c r="D5" t="s">
        <v>191</v>
      </c>
      <c r="F5" s="5" t="s">
        <v>185</v>
      </c>
      <c r="G5" s="5"/>
      <c r="H5" s="5" t="s">
        <v>185</v>
      </c>
      <c r="J5" s="3">
        <v>10119620</v>
      </c>
      <c r="K5" s="3"/>
      <c r="N5" s="3">
        <v>4205746</v>
      </c>
      <c r="O5" s="3"/>
    </row>
    <row r="6" spans="2:15" ht="15">
      <c r="B6" s="5" t="s">
        <v>192</v>
      </c>
      <c r="D6" t="s">
        <v>193</v>
      </c>
      <c r="F6" s="5" t="s">
        <v>185</v>
      </c>
      <c r="G6" s="5"/>
      <c r="H6" s="5" t="s">
        <v>185</v>
      </c>
      <c r="J6" s="3">
        <v>11246057</v>
      </c>
      <c r="K6" s="3"/>
      <c r="N6" s="3">
        <v>6127669</v>
      </c>
      <c r="O6" s="3"/>
    </row>
    <row r="7" spans="2:15" ht="15">
      <c r="B7" s="5" t="s">
        <v>192</v>
      </c>
      <c r="D7" t="s">
        <v>194</v>
      </c>
      <c r="F7" s="5" t="s">
        <v>185</v>
      </c>
      <c r="G7" s="5"/>
      <c r="H7" s="5" t="s">
        <v>185</v>
      </c>
      <c r="J7" s="18">
        <v>-1177348</v>
      </c>
      <c r="K7" s="18"/>
      <c r="N7" s="3">
        <v>3929284</v>
      </c>
      <c r="O7" s="3"/>
    </row>
    <row r="8" spans="2:15" ht="15">
      <c r="B8" s="5" t="s">
        <v>192</v>
      </c>
      <c r="D8" t="s">
        <v>195</v>
      </c>
      <c r="F8" s="5" t="s">
        <v>185</v>
      </c>
      <c r="G8" s="5"/>
      <c r="H8" s="5" t="s">
        <v>185</v>
      </c>
      <c r="J8" s="16" t="s">
        <v>118</v>
      </c>
      <c r="K8" s="16"/>
      <c r="N8" s="16" t="s">
        <v>118</v>
      </c>
      <c r="O8" s="16"/>
    </row>
    <row r="9" spans="2:15" ht="15">
      <c r="B9" s="5" t="s">
        <v>192</v>
      </c>
      <c r="D9" t="s">
        <v>196</v>
      </c>
      <c r="F9" s="5" t="s">
        <v>185</v>
      </c>
      <c r="G9" s="5"/>
      <c r="H9" s="5" t="s">
        <v>185</v>
      </c>
      <c r="J9" s="18">
        <v>-71666</v>
      </c>
      <c r="K9" s="18"/>
      <c r="N9" s="3">
        <v>109982</v>
      </c>
      <c r="O9" s="3"/>
    </row>
    <row r="10" spans="2:15" ht="15">
      <c r="B10" s="5" t="s">
        <v>190</v>
      </c>
      <c r="D10" t="s">
        <v>197</v>
      </c>
      <c r="F10" s="5" t="s">
        <v>185</v>
      </c>
      <c r="G10" s="5"/>
      <c r="H10" s="5" t="s">
        <v>185</v>
      </c>
      <c r="J10" s="16" t="s">
        <v>118</v>
      </c>
      <c r="K10" s="16"/>
      <c r="N10" s="3">
        <v>122188</v>
      </c>
      <c r="O10" s="3"/>
    </row>
    <row r="11" spans="2:15" ht="15">
      <c r="B11" s="5" t="e">
        <f>#N/A</f>
        <v>#N/A</v>
      </c>
      <c r="D11" t="s">
        <v>198</v>
      </c>
      <c r="F11" s="8"/>
      <c r="H11" s="8"/>
      <c r="J11" s="3">
        <v>11549710</v>
      </c>
      <c r="K11" s="3"/>
      <c r="N11" s="3">
        <v>11257628</v>
      </c>
      <c r="O11" s="3"/>
    </row>
  </sheetData>
  <sheetProtection selectLockedCells="1" selectUnlockedCells="1"/>
  <mergeCells count="19">
    <mergeCell ref="A2:Q2"/>
    <mergeCell ref="J3:K3"/>
    <mergeCell ref="N3:O3"/>
    <mergeCell ref="J4:K4"/>
    <mergeCell ref="N4:O4"/>
    <mergeCell ref="J5:K5"/>
    <mergeCell ref="N5:O5"/>
    <mergeCell ref="J6:K6"/>
    <mergeCell ref="N6:O6"/>
    <mergeCell ref="J7:K7"/>
    <mergeCell ref="N7:O7"/>
    <mergeCell ref="J8:K8"/>
    <mergeCell ref="N8:O8"/>
    <mergeCell ref="J9:K9"/>
    <mergeCell ref="N9:O9"/>
    <mergeCell ref="J10:K10"/>
    <mergeCell ref="N10:O10"/>
    <mergeCell ref="J11:K11"/>
    <mergeCell ref="N11:O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4.7109375" style="0" customWidth="1"/>
    <col min="3" max="16384" width="8.7109375" style="0" customWidth="1"/>
  </cols>
  <sheetData>
    <row r="2" spans="1:6" ht="15">
      <c r="A2" s="4" t="s">
        <v>5</v>
      </c>
      <c r="B2" s="4"/>
      <c r="C2" s="4"/>
      <c r="D2" s="4"/>
      <c r="E2" s="4"/>
      <c r="F2" s="4"/>
    </row>
    <row r="4" spans="1:15" ht="39.75" customHeight="1">
      <c r="A4" s="5"/>
      <c r="B4" s="6" t="s">
        <v>6</v>
      </c>
      <c r="C4" s="5"/>
      <c r="D4" s="7" t="s">
        <v>7</v>
      </c>
      <c r="E4" s="7"/>
      <c r="F4" s="5"/>
      <c r="G4" s="5"/>
      <c r="H4" s="7" t="s">
        <v>8</v>
      </c>
      <c r="I4" s="7"/>
      <c r="J4" s="5"/>
      <c r="K4" s="5"/>
      <c r="L4" s="7" t="s">
        <v>9</v>
      </c>
      <c r="M4" s="7"/>
      <c r="N4" s="5"/>
      <c r="O4" s="5"/>
    </row>
    <row r="5" spans="2:13" ht="15">
      <c r="B5" t="s">
        <v>10</v>
      </c>
      <c r="D5" s="3">
        <v>141000</v>
      </c>
      <c r="E5" s="3"/>
      <c r="H5" s="3">
        <v>189992</v>
      </c>
      <c r="I5" s="3"/>
      <c r="L5" s="3">
        <v>330992</v>
      </c>
      <c r="M5" s="3"/>
    </row>
    <row r="6" spans="1:15" ht="15">
      <c r="A6" s="8"/>
      <c r="B6" t="s">
        <v>11</v>
      </c>
      <c r="C6" s="8"/>
      <c r="D6" s="3">
        <v>83000</v>
      </c>
      <c r="E6" s="3"/>
      <c r="H6" s="3">
        <v>189992</v>
      </c>
      <c r="I6" s="3"/>
      <c r="K6" s="8"/>
      <c r="L6" s="3">
        <v>272992</v>
      </c>
      <c r="M6" s="3"/>
      <c r="O6" s="8"/>
    </row>
    <row r="7" spans="1:15" ht="15">
      <c r="A7" s="8"/>
      <c r="B7" t="s">
        <v>12</v>
      </c>
      <c r="C7" s="8"/>
      <c r="D7" s="3">
        <v>77000</v>
      </c>
      <c r="E7" s="3"/>
      <c r="H7" s="3">
        <v>189992</v>
      </c>
      <c r="I7" s="3"/>
      <c r="K7" s="8"/>
      <c r="L7" s="3">
        <v>266992</v>
      </c>
      <c r="M7" s="3"/>
      <c r="O7" s="8"/>
    </row>
    <row r="8" spans="2:13" ht="15">
      <c r="B8" t="s">
        <v>13</v>
      </c>
      <c r="D8" s="3">
        <v>76000</v>
      </c>
      <c r="E8" s="3"/>
      <c r="H8" s="3">
        <v>189992</v>
      </c>
      <c r="I8" s="3"/>
      <c r="L8" s="3">
        <v>265992</v>
      </c>
      <c r="M8" s="3"/>
    </row>
    <row r="9" spans="2:13" ht="15">
      <c r="B9" t="s">
        <v>14</v>
      </c>
      <c r="D9" s="3">
        <v>25325</v>
      </c>
      <c r="E9" s="3"/>
      <c r="H9" s="3">
        <v>153177</v>
      </c>
      <c r="I9" s="3"/>
      <c r="L9" s="3">
        <v>178502</v>
      </c>
      <c r="M9" s="3"/>
    </row>
    <row r="10" spans="2:13" ht="15">
      <c r="B10" t="s">
        <v>15</v>
      </c>
      <c r="D10" s="3">
        <v>8060</v>
      </c>
      <c r="E10" s="3"/>
      <c r="H10" s="3">
        <v>105890</v>
      </c>
      <c r="I10" s="3"/>
      <c r="L10" s="3">
        <v>113950</v>
      </c>
      <c r="M10" s="3"/>
    </row>
  </sheetData>
  <sheetProtection selectLockedCells="1" selectUnlockedCells="1"/>
  <mergeCells count="22">
    <mergeCell ref="A2:F2"/>
    <mergeCell ref="D4:E4"/>
    <mergeCell ref="H4:I4"/>
    <mergeCell ref="L4:M4"/>
    <mergeCell ref="D5:E5"/>
    <mergeCell ref="H5:I5"/>
    <mergeCell ref="L5:M5"/>
    <mergeCell ref="D6:E6"/>
    <mergeCell ref="H6:I6"/>
    <mergeCell ref="L6:M6"/>
    <mergeCell ref="D7:E7"/>
    <mergeCell ref="H7:I7"/>
    <mergeCell ref="L7:M7"/>
    <mergeCell ref="D8:E8"/>
    <mergeCell ref="H8:I8"/>
    <mergeCell ref="L8:M8"/>
    <mergeCell ref="D9:E9"/>
    <mergeCell ref="H9:I9"/>
    <mergeCell ref="L9:M9"/>
    <mergeCell ref="D10:E10"/>
    <mergeCell ref="H10:I10"/>
    <mergeCell ref="L10:M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0" width="8.7109375" style="0" customWidth="1"/>
    <col min="11" max="11" width="1.7109375" style="0" customWidth="1"/>
    <col min="12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1:19" ht="15">
      <c r="A4" s="11" t="s">
        <v>199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5">
      <c r="A5" s="5"/>
      <c r="B5" s="5"/>
      <c r="C5" s="5"/>
      <c r="D5" s="5"/>
      <c r="E5" s="5"/>
      <c r="F5" s="11" t="s">
        <v>200</v>
      </c>
      <c r="G5" s="11"/>
      <c r="H5" s="5"/>
      <c r="I5" s="5"/>
      <c r="J5" s="11" t="s">
        <v>201</v>
      </c>
      <c r="K5" s="11"/>
      <c r="L5" s="5"/>
      <c r="M5" s="5"/>
      <c r="N5" s="11" t="s">
        <v>187</v>
      </c>
      <c r="O5" s="11"/>
      <c r="P5" s="5"/>
      <c r="Q5" s="5"/>
      <c r="R5" s="6">
        <v>2023</v>
      </c>
      <c r="S5" s="5"/>
    </row>
    <row r="6" spans="2:18" ht="15">
      <c r="B6" s="5"/>
      <c r="D6" t="s">
        <v>189</v>
      </c>
      <c r="F6" s="3">
        <v>10080391</v>
      </c>
      <c r="G6" s="3"/>
      <c r="I6" s="5"/>
      <c r="J6" s="3">
        <v>11266837</v>
      </c>
      <c r="K6" s="3"/>
      <c r="N6" s="3">
        <v>9519644</v>
      </c>
      <c r="O6" s="3"/>
      <c r="R6" s="8" t="s">
        <v>185</v>
      </c>
    </row>
    <row r="7" spans="2:18" ht="15">
      <c r="B7" s="5" t="s">
        <v>190</v>
      </c>
      <c r="D7" t="s">
        <v>191</v>
      </c>
      <c r="F7" s="3">
        <v>8382998</v>
      </c>
      <c r="G7" s="3"/>
      <c r="I7" s="5"/>
      <c r="J7" s="3">
        <v>9926690</v>
      </c>
      <c r="K7" s="3"/>
      <c r="N7" s="3">
        <v>8491646</v>
      </c>
      <c r="O7" s="3"/>
      <c r="R7" s="8" t="s">
        <v>185</v>
      </c>
    </row>
    <row r="8" spans="2:18" ht="15">
      <c r="B8" s="5" t="s">
        <v>192</v>
      </c>
      <c r="D8" t="s">
        <v>193</v>
      </c>
      <c r="F8" s="3">
        <v>9135315</v>
      </c>
      <c r="G8" s="3"/>
      <c r="I8" s="5"/>
      <c r="J8" s="3">
        <v>7039185</v>
      </c>
      <c r="K8" s="3"/>
      <c r="N8" s="3">
        <v>1399078</v>
      </c>
      <c r="O8" s="3"/>
      <c r="R8" s="8" t="s">
        <v>185</v>
      </c>
    </row>
    <row r="9" spans="2:18" ht="15">
      <c r="B9" s="5" t="s">
        <v>192</v>
      </c>
      <c r="D9" t="s">
        <v>194</v>
      </c>
      <c r="F9" s="3">
        <v>88937</v>
      </c>
      <c r="G9" s="3"/>
      <c r="I9" s="5"/>
      <c r="J9" s="18">
        <v>-2287824</v>
      </c>
      <c r="K9" s="18"/>
      <c r="N9" s="18">
        <v>-8093722</v>
      </c>
      <c r="O9" s="18"/>
      <c r="R9" s="8" t="s">
        <v>185</v>
      </c>
    </row>
    <row r="10" spans="2:18" ht="15">
      <c r="B10" s="5" t="s">
        <v>192</v>
      </c>
      <c r="D10" t="s">
        <v>195</v>
      </c>
      <c r="F10" s="16" t="s">
        <v>118</v>
      </c>
      <c r="G10" s="16"/>
      <c r="I10" s="8"/>
      <c r="J10" s="16" t="s">
        <v>118</v>
      </c>
      <c r="K10" s="16"/>
      <c r="M10" s="8"/>
      <c r="N10" s="16" t="s">
        <v>118</v>
      </c>
      <c r="O10" s="16"/>
      <c r="Q10" s="8"/>
      <c r="R10" s="8" t="s">
        <v>185</v>
      </c>
    </row>
    <row r="11" spans="2:18" ht="15">
      <c r="B11" s="5" t="s">
        <v>192</v>
      </c>
      <c r="D11" t="s">
        <v>196</v>
      </c>
      <c r="F11" s="18">
        <v>-712766</v>
      </c>
      <c r="G11" s="18"/>
      <c r="I11" s="5"/>
      <c r="J11" s="3">
        <v>14649</v>
      </c>
      <c r="K11" s="3"/>
      <c r="N11" s="18">
        <v>-122322</v>
      </c>
      <c r="O11" s="18"/>
      <c r="R11" s="8" t="s">
        <v>185</v>
      </c>
    </row>
    <row r="12" spans="2:18" ht="15">
      <c r="B12" s="5" t="s">
        <v>190</v>
      </c>
      <c r="D12" t="s">
        <v>197</v>
      </c>
      <c r="F12" s="16" t="s">
        <v>118</v>
      </c>
      <c r="G12" s="16"/>
      <c r="I12" s="5"/>
      <c r="K12" s="8" t="s">
        <v>149</v>
      </c>
      <c r="N12" s="16" t="s">
        <v>118</v>
      </c>
      <c r="O12" s="16"/>
      <c r="R12" s="8" t="s">
        <v>185</v>
      </c>
    </row>
    <row r="13" spans="2:18" ht="15">
      <c r="B13" s="5" t="e">
        <f>#N/A</f>
        <v>#N/A</v>
      </c>
      <c r="D13" t="s">
        <v>198</v>
      </c>
      <c r="F13" s="3">
        <v>10208879</v>
      </c>
      <c r="G13" s="3"/>
      <c r="J13" s="3">
        <v>6106157</v>
      </c>
      <c r="K13" s="3"/>
      <c r="N13" s="18">
        <v>-5788968</v>
      </c>
      <c r="O13" s="18"/>
      <c r="R13" s="8" t="s">
        <v>185</v>
      </c>
    </row>
  </sheetData>
  <sheetProtection selectLockedCells="1" selectUnlockedCells="1"/>
  <mergeCells count="28">
    <mergeCell ref="A2:F2"/>
    <mergeCell ref="A4:S4"/>
    <mergeCell ref="F5:G5"/>
    <mergeCell ref="J5:K5"/>
    <mergeCell ref="N5:O5"/>
    <mergeCell ref="F6:G6"/>
    <mergeCell ref="J6:K6"/>
    <mergeCell ref="N6:O6"/>
    <mergeCell ref="F7:G7"/>
    <mergeCell ref="J7:K7"/>
    <mergeCell ref="N7:O7"/>
    <mergeCell ref="F8:G8"/>
    <mergeCell ref="J8:K8"/>
    <mergeCell ref="N8:O8"/>
    <mergeCell ref="F9:G9"/>
    <mergeCell ref="J9:K9"/>
    <mergeCell ref="N9:O9"/>
    <mergeCell ref="F10:G10"/>
    <mergeCell ref="J10:K10"/>
    <mergeCell ref="N10:O10"/>
    <mergeCell ref="F11:G11"/>
    <mergeCell ref="J11:K11"/>
    <mergeCell ref="N11:O11"/>
    <mergeCell ref="F12:G12"/>
    <mergeCell ref="N12:O12"/>
    <mergeCell ref="F13:G13"/>
    <mergeCell ref="J13:K13"/>
    <mergeCell ref="N13:O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0" width="8.7109375" style="0" customWidth="1"/>
    <col min="11" max="11" width="1.7109375" style="0" customWidth="1"/>
    <col min="12" max="16384" width="8.7109375" style="0" customWidth="1"/>
  </cols>
  <sheetData>
    <row r="2" spans="1:21" ht="15">
      <c r="A2" s="11" t="s">
        <v>202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5"/>
      <c r="B3" s="5"/>
      <c r="C3" s="5"/>
      <c r="D3" s="5"/>
      <c r="E3" s="5"/>
      <c r="F3" s="11" t="s">
        <v>200</v>
      </c>
      <c r="G3" s="11"/>
      <c r="H3" s="5"/>
      <c r="I3" s="5"/>
      <c r="J3" s="11" t="s">
        <v>201</v>
      </c>
      <c r="K3" s="11"/>
      <c r="L3" s="5"/>
      <c r="M3" s="5"/>
      <c r="N3" s="11" t="s">
        <v>187</v>
      </c>
      <c r="O3" s="11"/>
      <c r="P3" s="5"/>
      <c r="Q3" s="5"/>
      <c r="R3" s="11" t="s">
        <v>188</v>
      </c>
      <c r="S3" s="11"/>
      <c r="T3" s="5"/>
      <c r="U3" s="5"/>
    </row>
    <row r="4" spans="2:19" ht="15">
      <c r="B4" s="5"/>
      <c r="D4" t="s">
        <v>203</v>
      </c>
      <c r="F4" s="3">
        <v>5321481</v>
      </c>
      <c r="G4" s="3"/>
      <c r="I4" s="5"/>
      <c r="J4" s="3">
        <v>4351075</v>
      </c>
      <c r="K4" s="3"/>
      <c r="N4" s="3">
        <v>3091638</v>
      </c>
      <c r="O4" s="3"/>
      <c r="R4" s="3">
        <v>2366876</v>
      </c>
      <c r="S4" s="3"/>
    </row>
    <row r="5" spans="2:19" ht="15">
      <c r="B5" s="5" t="s">
        <v>190</v>
      </c>
      <c r="D5" t="s">
        <v>191</v>
      </c>
      <c r="F5" s="3">
        <v>4139916</v>
      </c>
      <c r="G5" s="3"/>
      <c r="I5" s="5"/>
      <c r="J5" s="3">
        <v>3560617</v>
      </c>
      <c r="K5" s="3"/>
      <c r="N5" s="3">
        <v>2533681</v>
      </c>
      <c r="O5" s="3"/>
      <c r="R5" s="3">
        <v>1724409</v>
      </c>
      <c r="S5" s="3"/>
    </row>
    <row r="6" spans="2:19" ht="15">
      <c r="B6" s="5" t="s">
        <v>192</v>
      </c>
      <c r="D6" t="s">
        <v>193</v>
      </c>
      <c r="F6" s="3">
        <v>4848196</v>
      </c>
      <c r="G6" s="3"/>
      <c r="I6" s="5"/>
      <c r="J6" s="3">
        <v>2684150</v>
      </c>
      <c r="K6" s="3"/>
      <c r="N6" s="3">
        <v>1062294</v>
      </c>
      <c r="O6" s="3"/>
      <c r="R6" s="3">
        <v>2515988</v>
      </c>
      <c r="S6" s="3"/>
    </row>
    <row r="7" spans="2:19" ht="15">
      <c r="B7" s="5" t="s">
        <v>192</v>
      </c>
      <c r="D7" t="s">
        <v>194</v>
      </c>
      <c r="F7" s="3">
        <v>83409</v>
      </c>
      <c r="G7" s="3"/>
      <c r="I7" s="5"/>
      <c r="J7" s="18">
        <v>-1202795</v>
      </c>
      <c r="K7" s="18"/>
      <c r="N7" s="18">
        <v>-777596</v>
      </c>
      <c r="O7" s="18"/>
      <c r="R7" s="3">
        <v>313275</v>
      </c>
      <c r="S7" s="3"/>
    </row>
    <row r="8" spans="2:19" ht="15">
      <c r="B8" s="5" t="s">
        <v>192</v>
      </c>
      <c r="D8" t="s">
        <v>195</v>
      </c>
      <c r="F8" s="16" t="s">
        <v>118</v>
      </c>
      <c r="G8" s="16"/>
      <c r="I8" s="8"/>
      <c r="J8" s="16" t="s">
        <v>118</v>
      </c>
      <c r="K8" s="16"/>
      <c r="M8" s="8"/>
      <c r="N8" s="16" t="s">
        <v>118</v>
      </c>
      <c r="O8" s="16"/>
      <c r="Q8" s="8"/>
      <c r="R8" s="16" t="s">
        <v>118</v>
      </c>
      <c r="S8" s="16"/>
    </row>
    <row r="9" spans="2:19" ht="15">
      <c r="B9" s="5" t="s">
        <v>192</v>
      </c>
      <c r="D9" t="s">
        <v>196</v>
      </c>
      <c r="F9" s="18">
        <v>-31774</v>
      </c>
      <c r="G9" s="18"/>
      <c r="I9" s="5"/>
      <c r="J9" s="3">
        <v>1518</v>
      </c>
      <c r="K9" s="3"/>
      <c r="N9" s="18">
        <v>-565915</v>
      </c>
      <c r="O9" s="18"/>
      <c r="R9" s="3">
        <v>34768</v>
      </c>
      <c r="S9" s="3"/>
    </row>
    <row r="10" spans="2:19" ht="15">
      <c r="B10" s="5" t="s">
        <v>190</v>
      </c>
      <c r="D10" t="s">
        <v>197</v>
      </c>
      <c r="F10" s="16" t="s">
        <v>118</v>
      </c>
      <c r="G10" s="16"/>
      <c r="I10" s="5"/>
      <c r="K10" s="8" t="s">
        <v>149</v>
      </c>
      <c r="N10" s="3">
        <v>342852</v>
      </c>
      <c r="O10" s="3"/>
      <c r="R10" s="16" t="s">
        <v>118</v>
      </c>
      <c r="S10" s="16"/>
    </row>
    <row r="11" spans="2:19" ht="15">
      <c r="B11" s="5" t="e">
        <f>#N/A</f>
        <v>#N/A</v>
      </c>
      <c r="D11" t="s">
        <v>204</v>
      </c>
      <c r="F11" s="3">
        <v>6081397</v>
      </c>
      <c r="G11" s="3"/>
      <c r="J11" s="3">
        <v>2273331</v>
      </c>
      <c r="K11" s="3"/>
      <c r="N11" s="18">
        <v>-66111</v>
      </c>
      <c r="O11" s="18"/>
      <c r="R11" s="3">
        <v>3506499</v>
      </c>
      <c r="S11" s="3"/>
    </row>
  </sheetData>
  <sheetProtection selectLockedCells="1" selectUnlockedCells="1"/>
  <mergeCells count="36">
    <mergeCell ref="A2:U2"/>
    <mergeCell ref="F3:G3"/>
    <mergeCell ref="J3:K3"/>
    <mergeCell ref="N3:O3"/>
    <mergeCell ref="R3:S3"/>
    <mergeCell ref="F4:G4"/>
    <mergeCell ref="J4:K4"/>
    <mergeCell ref="N4:O4"/>
    <mergeCell ref="R4:S4"/>
    <mergeCell ref="F5:G5"/>
    <mergeCell ref="J5:K5"/>
    <mergeCell ref="N5:O5"/>
    <mergeCell ref="R5:S5"/>
    <mergeCell ref="F6:G6"/>
    <mergeCell ref="J6:K6"/>
    <mergeCell ref="N6:O6"/>
    <mergeCell ref="R6:S6"/>
    <mergeCell ref="F7:G7"/>
    <mergeCell ref="J7:K7"/>
    <mergeCell ref="N7:O7"/>
    <mergeCell ref="R7:S7"/>
    <mergeCell ref="F8:G8"/>
    <mergeCell ref="J8:K8"/>
    <mergeCell ref="N8:O8"/>
    <mergeCell ref="R8:S8"/>
    <mergeCell ref="F9:G9"/>
    <mergeCell ref="J9:K9"/>
    <mergeCell ref="N9:O9"/>
    <mergeCell ref="R9:S9"/>
    <mergeCell ref="F10:G10"/>
    <mergeCell ref="N10:O10"/>
    <mergeCell ref="R10:S10"/>
    <mergeCell ref="F11:G11"/>
    <mergeCell ref="J11:K11"/>
    <mergeCell ref="N11:O11"/>
    <mergeCell ref="R11:S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79.851562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 t="s">
        <v>205</v>
      </c>
      <c r="B2" s="4"/>
      <c r="C2" s="4"/>
      <c r="D2" s="4"/>
      <c r="E2" s="4"/>
      <c r="F2" s="4"/>
    </row>
    <row r="4" spans="1:7" ht="15">
      <c r="A4" s="5"/>
      <c r="B4" s="1" t="s">
        <v>206</v>
      </c>
      <c r="C4" s="5"/>
      <c r="D4" s="11" t="s">
        <v>188</v>
      </c>
      <c r="E4" s="11"/>
      <c r="F4" s="5"/>
      <c r="G4" s="5"/>
    </row>
    <row r="5" spans="2:5" ht="15">
      <c r="B5" t="s">
        <v>207</v>
      </c>
      <c r="E5" s="10">
        <v>2885479</v>
      </c>
    </row>
    <row r="6" spans="2:5" ht="15">
      <c r="B6" t="s">
        <v>208</v>
      </c>
      <c r="E6" s="10">
        <v>107384255</v>
      </c>
    </row>
    <row r="7" spans="2:5" ht="15">
      <c r="B7" t="s">
        <v>209</v>
      </c>
      <c r="E7" s="8" t="s">
        <v>210</v>
      </c>
    </row>
  </sheetData>
  <sheetProtection selectLockedCells="1" selectUnlockedCells="1"/>
  <mergeCells count="2">
    <mergeCell ref="A2:F2"/>
    <mergeCell ref="D4: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71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4" t="s">
        <v>211</v>
      </c>
      <c r="B2" s="4"/>
      <c r="C2" s="4"/>
      <c r="D2" s="4"/>
      <c r="E2" s="4"/>
      <c r="F2" s="4"/>
    </row>
    <row r="4" spans="1:11" ht="15">
      <c r="A4" s="5"/>
      <c r="B4" s="1" t="s">
        <v>212</v>
      </c>
      <c r="C4" s="5"/>
      <c r="D4" s="11" t="s">
        <v>213</v>
      </c>
      <c r="E4" s="11"/>
      <c r="F4" s="5"/>
      <c r="G4" s="5"/>
      <c r="H4" s="11" t="s">
        <v>214</v>
      </c>
      <c r="I4" s="11"/>
      <c r="J4" s="5"/>
      <c r="K4" s="5"/>
    </row>
    <row r="5" spans="2:9" ht="39.75" customHeight="1">
      <c r="B5" s="19" t="s">
        <v>215</v>
      </c>
      <c r="E5" s="10">
        <v>276750</v>
      </c>
      <c r="I5" s="10">
        <v>184500</v>
      </c>
    </row>
    <row r="6" spans="2:9" ht="39.75" customHeight="1">
      <c r="B6" s="19" t="s">
        <v>216</v>
      </c>
      <c r="E6" s="10">
        <v>92250</v>
      </c>
      <c r="I6" s="10">
        <v>92250</v>
      </c>
    </row>
    <row r="7" spans="2:9" ht="39.75" customHeight="1">
      <c r="B7" s="19" t="s">
        <v>217</v>
      </c>
      <c r="E7" s="10">
        <v>80720</v>
      </c>
      <c r="I7" s="10">
        <v>80720</v>
      </c>
    </row>
    <row r="8" spans="2:9" ht="39.75" customHeight="1">
      <c r="B8" s="19" t="s">
        <v>218</v>
      </c>
      <c r="E8" s="10">
        <v>69190</v>
      </c>
      <c r="I8" s="10">
        <v>69190</v>
      </c>
    </row>
    <row r="9" spans="2:9" ht="39.75" customHeight="1">
      <c r="B9" s="19" t="s">
        <v>219</v>
      </c>
      <c r="E9" s="10">
        <v>69190</v>
      </c>
      <c r="I9" s="10">
        <v>69190</v>
      </c>
    </row>
    <row r="10" spans="2:9" ht="15">
      <c r="B10" t="s">
        <v>220</v>
      </c>
      <c r="E10" s="10">
        <v>945580</v>
      </c>
      <c r="I10" s="10">
        <v>668830</v>
      </c>
    </row>
    <row r="11" spans="2:9" ht="15">
      <c r="B11" t="s">
        <v>221</v>
      </c>
      <c r="E11" s="8" t="s">
        <v>149</v>
      </c>
      <c r="I11" s="8" t="s">
        <v>149</v>
      </c>
    </row>
    <row r="12" spans="2:9" ht="15">
      <c r="B12" t="s">
        <v>222</v>
      </c>
      <c r="E12" s="8" t="s">
        <v>149</v>
      </c>
      <c r="I12" s="8" t="s">
        <v>149</v>
      </c>
    </row>
  </sheetData>
  <sheetProtection selectLockedCells="1" selectUnlockedCells="1"/>
  <mergeCells count="3">
    <mergeCell ref="A2:F2"/>
    <mergeCell ref="D4:E4"/>
    <mergeCell ref="H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2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4" t="s">
        <v>223</v>
      </c>
      <c r="B2" s="4"/>
      <c r="C2" s="4"/>
      <c r="D2" s="4"/>
      <c r="E2" s="4"/>
      <c r="F2" s="4"/>
    </row>
    <row r="4" spans="4:10" ht="15">
      <c r="D4" s="11" t="s">
        <v>188</v>
      </c>
      <c r="E4" s="11"/>
      <c r="F4" s="5"/>
      <c r="H4" s="11" t="s">
        <v>187</v>
      </c>
      <c r="I4" s="11"/>
      <c r="J4" s="5"/>
    </row>
    <row r="5" spans="2:9" ht="15">
      <c r="B5" t="s">
        <v>224</v>
      </c>
      <c r="D5" s="3">
        <v>1547000</v>
      </c>
      <c r="E5" s="3"/>
      <c r="H5" s="3">
        <v>4628000</v>
      </c>
      <c r="I5" s="3"/>
    </row>
    <row r="6" spans="2:11" ht="15">
      <c r="B6" t="s">
        <v>225</v>
      </c>
      <c r="E6" s="8" t="s">
        <v>149</v>
      </c>
      <c r="I6" s="10">
        <v>875000</v>
      </c>
      <c r="K6" s="17">
        <v>-5</v>
      </c>
    </row>
    <row r="7" spans="2:11" ht="15">
      <c r="B7" t="s">
        <v>226</v>
      </c>
      <c r="E7" s="10">
        <v>107000</v>
      </c>
      <c r="G7" s="17">
        <v>-5</v>
      </c>
      <c r="I7" s="10">
        <v>568200</v>
      </c>
      <c r="K7" s="17">
        <v>-5</v>
      </c>
    </row>
    <row r="8" spans="2:9" ht="15">
      <c r="B8" t="s">
        <v>227</v>
      </c>
      <c r="E8" s="10">
        <v>1000</v>
      </c>
      <c r="I8" s="10">
        <v>3000</v>
      </c>
    </row>
    <row r="9" spans="2:9" ht="15">
      <c r="B9" s="1" t="s">
        <v>228</v>
      </c>
      <c r="D9" s="3">
        <v>1655000</v>
      </c>
      <c r="E9" s="3"/>
      <c r="H9" s="3">
        <v>6074200</v>
      </c>
      <c r="I9" s="3"/>
    </row>
  </sheetData>
  <sheetProtection selectLockedCells="1" selectUnlockedCells="1"/>
  <mergeCells count="7">
    <mergeCell ref="A2:F2"/>
    <mergeCell ref="D4:E4"/>
    <mergeCell ref="H4:I4"/>
    <mergeCell ref="D5:E5"/>
    <mergeCell ref="H5:I5"/>
    <mergeCell ref="D9:E9"/>
    <mergeCell ref="H9:I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4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23.7109375" style="0" customWidth="1"/>
    <col min="7" max="16384" width="8.7109375" style="0" customWidth="1"/>
  </cols>
  <sheetData>
    <row r="2" spans="1:7" ht="39.75" customHeight="1">
      <c r="A2" s="5"/>
      <c r="B2" s="6" t="s">
        <v>16</v>
      </c>
      <c r="C2" s="5"/>
      <c r="D2" s="9" t="s">
        <v>17</v>
      </c>
      <c r="E2" s="5"/>
      <c r="F2" s="9" t="s">
        <v>18</v>
      </c>
      <c r="G2" s="5"/>
    </row>
    <row r="3" spans="2:6" ht="15">
      <c r="B3" s="1" t="s">
        <v>19</v>
      </c>
      <c r="D3" s="8"/>
      <c r="F3" s="8"/>
    </row>
    <row r="4" spans="2:6" ht="15">
      <c r="B4" t="s">
        <v>20</v>
      </c>
      <c r="D4" s="10">
        <v>17723529</v>
      </c>
      <c r="F4" s="8" t="s">
        <v>21</v>
      </c>
    </row>
    <row r="5" spans="2:6" ht="15">
      <c r="B5" t="s">
        <v>22</v>
      </c>
      <c r="D5" s="10">
        <v>13985101</v>
      </c>
      <c r="F5" s="8" t="s">
        <v>23</v>
      </c>
    </row>
    <row r="6" spans="2:6" ht="15">
      <c r="B6" t="s">
        <v>24</v>
      </c>
      <c r="D6" s="10">
        <v>13432165</v>
      </c>
      <c r="F6" s="8" t="s">
        <v>25</v>
      </c>
    </row>
    <row r="7" spans="2:6" ht="15">
      <c r="B7" s="1" t="s">
        <v>26</v>
      </c>
      <c r="D7" s="8"/>
      <c r="F7" s="8"/>
    </row>
    <row r="8" spans="2:6" ht="15">
      <c r="B8" t="s">
        <v>27</v>
      </c>
      <c r="D8" s="10">
        <v>178242</v>
      </c>
      <c r="F8" s="8" t="s">
        <v>28</v>
      </c>
    </row>
    <row r="9" spans="2:6" ht="15">
      <c r="B9" t="s">
        <v>29</v>
      </c>
      <c r="D9" s="10">
        <v>41624</v>
      </c>
      <c r="F9" s="8" t="s">
        <v>30</v>
      </c>
    </row>
    <row r="10" spans="2:6" ht="15">
      <c r="B10" t="s">
        <v>31</v>
      </c>
      <c r="D10" s="10">
        <v>79280</v>
      </c>
      <c r="F10" s="8" t="s">
        <v>32</v>
      </c>
    </row>
    <row r="11" spans="2:6" ht="15">
      <c r="B11" t="s">
        <v>33</v>
      </c>
      <c r="D11" s="10">
        <v>36232</v>
      </c>
      <c r="F11" s="8" t="s">
        <v>30</v>
      </c>
    </row>
    <row r="12" spans="2:6" ht="15">
      <c r="B12" t="s">
        <v>34</v>
      </c>
      <c r="D12" s="10">
        <v>181977</v>
      </c>
      <c r="F12" s="8" t="s">
        <v>28</v>
      </c>
    </row>
    <row r="13" spans="2:6" ht="15">
      <c r="B13" t="s">
        <v>35</v>
      </c>
      <c r="D13" s="10">
        <v>15010</v>
      </c>
      <c r="F13" s="8" t="s">
        <v>30</v>
      </c>
    </row>
    <row r="14" spans="2:6" ht="15">
      <c r="B14" t="s">
        <v>36</v>
      </c>
      <c r="D14" s="10">
        <v>11460</v>
      </c>
      <c r="F14" s="8" t="s">
        <v>30</v>
      </c>
    </row>
    <row r="15" spans="2:6" ht="15">
      <c r="B15" t="s">
        <v>37</v>
      </c>
      <c r="D15" s="10">
        <v>40474</v>
      </c>
      <c r="F15" s="8" t="s">
        <v>30</v>
      </c>
    </row>
    <row r="16" spans="2:6" ht="15">
      <c r="B16" t="s">
        <v>38</v>
      </c>
      <c r="D16" s="10">
        <v>68836</v>
      </c>
      <c r="F16" s="8" t="s">
        <v>32</v>
      </c>
    </row>
    <row r="17" spans="2:6" ht="15">
      <c r="B17" t="s">
        <v>39</v>
      </c>
      <c r="D17" s="10">
        <v>8150</v>
      </c>
      <c r="F17" s="8" t="s">
        <v>30</v>
      </c>
    </row>
    <row r="18" spans="2:6" ht="15">
      <c r="B18" t="s">
        <v>40</v>
      </c>
      <c r="D18" s="10">
        <v>27962</v>
      </c>
      <c r="F18" s="8" t="s">
        <v>30</v>
      </c>
    </row>
    <row r="19" spans="2:6" ht="15">
      <c r="B19" t="s">
        <v>41</v>
      </c>
      <c r="D19" s="10">
        <v>689247</v>
      </c>
      <c r="F19" s="8" t="s">
        <v>42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3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7.7109375" style="0" customWidth="1"/>
    <col min="7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1:7" ht="15">
      <c r="A4" s="5"/>
      <c r="B4" s="6" t="s">
        <v>44</v>
      </c>
      <c r="C4" s="5"/>
      <c r="D4" s="6" t="s">
        <v>45</v>
      </c>
      <c r="E4" s="5"/>
      <c r="F4" s="6" t="s">
        <v>46</v>
      </c>
      <c r="G4" s="5"/>
    </row>
    <row r="5" spans="2:6" ht="15">
      <c r="B5" t="s">
        <v>27</v>
      </c>
      <c r="D5" s="8" t="s">
        <v>47</v>
      </c>
      <c r="E5" s="8"/>
      <c r="F5" s="8" t="s">
        <v>48</v>
      </c>
    </row>
    <row r="6" spans="2:6" ht="15">
      <c r="B6" t="s">
        <v>37</v>
      </c>
      <c r="D6" s="8" t="s">
        <v>49</v>
      </c>
      <c r="E6" s="8"/>
      <c r="F6" s="8" t="s">
        <v>50</v>
      </c>
    </row>
    <row r="7" spans="2:6" ht="15">
      <c r="B7" t="s">
        <v>38</v>
      </c>
      <c r="D7" s="8" t="s">
        <v>51</v>
      </c>
      <c r="E7" s="8"/>
      <c r="F7" s="8" t="s">
        <v>52</v>
      </c>
    </row>
    <row r="8" spans="2:6" ht="15">
      <c r="B8" t="s">
        <v>39</v>
      </c>
      <c r="D8" s="8" t="s">
        <v>51</v>
      </c>
      <c r="E8" s="8"/>
      <c r="F8" s="8" t="s">
        <v>52</v>
      </c>
    </row>
    <row r="9" spans="2:6" ht="15">
      <c r="B9" t="s">
        <v>53</v>
      </c>
      <c r="D9" s="8" t="s">
        <v>54</v>
      </c>
      <c r="E9" s="8"/>
      <c r="F9" s="8" t="s">
        <v>55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8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29.7109375" style="0" customWidth="1"/>
    <col min="7" max="7" width="8.7109375" style="0" customWidth="1"/>
    <col min="8" max="8" width="28.7109375" style="0" customWidth="1"/>
    <col min="9" max="16384" width="8.7109375" style="0" customWidth="1"/>
  </cols>
  <sheetData>
    <row r="2" spans="1:6" ht="15">
      <c r="A2" s="4" t="s">
        <v>56</v>
      </c>
      <c r="B2" s="4"/>
      <c r="C2" s="4"/>
      <c r="D2" s="4"/>
      <c r="E2" s="4"/>
      <c r="F2" s="4"/>
    </row>
    <row r="4" spans="2:9" ht="15">
      <c r="B4" s="5"/>
      <c r="D4" s="11" t="s">
        <v>57</v>
      </c>
      <c r="E4" s="11"/>
      <c r="F4" s="11"/>
      <c r="H4" s="6" t="s">
        <v>58</v>
      </c>
      <c r="I4" s="5"/>
    </row>
    <row r="5" spans="1:9" ht="39.75" customHeight="1">
      <c r="A5" s="5"/>
      <c r="B5" s="9" t="s">
        <v>59</v>
      </c>
      <c r="C5" s="5"/>
      <c r="D5" s="6" t="s">
        <v>60</v>
      </c>
      <c r="E5" s="5"/>
      <c r="F5" s="6" t="s">
        <v>61</v>
      </c>
      <c r="G5" s="5"/>
      <c r="H5" s="5"/>
      <c r="I5" s="5"/>
    </row>
    <row r="6" spans="2:9" ht="15">
      <c r="B6" t="s">
        <v>27</v>
      </c>
      <c r="D6" s="8" t="s">
        <v>62</v>
      </c>
      <c r="F6" s="8" t="s">
        <v>63</v>
      </c>
      <c r="H6" s="8" t="s">
        <v>64</v>
      </c>
      <c r="I6" s="5"/>
    </row>
    <row r="7" spans="2:9" ht="15">
      <c r="B7" t="s">
        <v>37</v>
      </c>
      <c r="D7" s="8" t="s">
        <v>62</v>
      </c>
      <c r="F7" s="8" t="s">
        <v>63</v>
      </c>
      <c r="H7" s="8" t="s">
        <v>64</v>
      </c>
      <c r="I7" s="5"/>
    </row>
    <row r="8" spans="2:9" ht="15">
      <c r="B8" t="s">
        <v>38</v>
      </c>
      <c r="D8" s="8" t="s">
        <v>62</v>
      </c>
      <c r="F8" s="8" t="s">
        <v>63</v>
      </c>
      <c r="H8" s="8" t="s">
        <v>64</v>
      </c>
      <c r="I8" s="5"/>
    </row>
    <row r="9" spans="2:9" ht="15">
      <c r="B9" t="s">
        <v>39</v>
      </c>
      <c r="D9" s="8" t="s">
        <v>62</v>
      </c>
      <c r="F9" s="8" t="s">
        <v>63</v>
      </c>
      <c r="H9" s="8" t="s">
        <v>64</v>
      </c>
      <c r="I9" s="5"/>
    </row>
    <row r="10" spans="2:9" ht="15">
      <c r="B10" t="s">
        <v>53</v>
      </c>
      <c r="D10" s="8" t="s">
        <v>62</v>
      </c>
      <c r="F10" s="8" t="s">
        <v>63</v>
      </c>
      <c r="H10" s="8" t="s">
        <v>64</v>
      </c>
      <c r="I10" s="5"/>
    </row>
  </sheetData>
  <sheetProtection selectLockedCells="1" selectUnlockedCells="1"/>
  <mergeCells count="2">
    <mergeCell ref="A2:F2"/>
    <mergeCell ref="D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3" width="29.7109375" style="0" customWidth="1"/>
    <col min="4" max="4" width="51.7109375" style="0" customWidth="1"/>
    <col min="5" max="16384" width="8.7109375" style="0" customWidth="1"/>
  </cols>
  <sheetData>
    <row r="2" spans="1:6" ht="15">
      <c r="A2" s="4" t="s">
        <v>43</v>
      </c>
      <c r="B2" s="4"/>
      <c r="C2" s="4"/>
      <c r="D2" s="4"/>
      <c r="E2" s="4"/>
      <c r="F2" s="4"/>
    </row>
    <row r="4" spans="1:4" ht="15">
      <c r="A4" s="11" t="s">
        <v>65</v>
      </c>
      <c r="B4" s="11"/>
      <c r="C4" s="11"/>
      <c r="D4" s="11"/>
    </row>
    <row r="5" spans="1:4" ht="15">
      <c r="A5" s="6" t="s">
        <v>66</v>
      </c>
      <c r="B5" s="6" t="s">
        <v>67</v>
      </c>
      <c r="C5" s="6" t="s">
        <v>68</v>
      </c>
      <c r="D5" s="6" t="s">
        <v>69</v>
      </c>
    </row>
    <row r="6" spans="1:4" ht="15">
      <c r="A6" t="s">
        <v>70</v>
      </c>
      <c r="B6" t="s">
        <v>71</v>
      </c>
      <c r="C6" t="s">
        <v>72</v>
      </c>
      <c r="D6" t="s">
        <v>73</v>
      </c>
    </row>
  </sheetData>
  <sheetProtection selectLockedCells="1" selectUnlockedCells="1"/>
  <mergeCells count="2">
    <mergeCell ref="A2:F2"/>
    <mergeCell ref="A4: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3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25.7109375" style="0" customWidth="1"/>
    <col min="7" max="7" width="8.7109375" style="0" customWidth="1"/>
    <col min="8" max="8" width="28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4" t="s">
        <v>74</v>
      </c>
      <c r="B2" s="4"/>
      <c r="C2" s="4"/>
      <c r="D2" s="4"/>
      <c r="E2" s="4"/>
      <c r="F2" s="4"/>
    </row>
    <row r="4" spans="1:21" ht="15">
      <c r="A4" s="5"/>
      <c r="B4" s="5"/>
      <c r="C4" s="5"/>
      <c r="D4" s="11" t="s">
        <v>57</v>
      </c>
      <c r="E4" s="11"/>
      <c r="F4" s="11"/>
      <c r="G4" s="5"/>
      <c r="J4" s="12"/>
      <c r="K4" s="12"/>
      <c r="L4" s="5"/>
      <c r="M4" s="5"/>
      <c r="N4" s="12"/>
      <c r="O4" s="12"/>
      <c r="P4" s="5"/>
      <c r="Q4" s="5"/>
      <c r="R4" s="12"/>
      <c r="S4" s="12"/>
      <c r="T4" s="5"/>
      <c r="U4" s="5"/>
    </row>
    <row r="5" spans="1:21" ht="39.75" customHeight="1">
      <c r="A5" s="5"/>
      <c r="B5" s="6" t="s">
        <v>44</v>
      </c>
      <c r="C5" s="5"/>
      <c r="D5" s="6" t="s">
        <v>75</v>
      </c>
      <c r="E5" s="5"/>
      <c r="F5" s="6" t="s">
        <v>76</v>
      </c>
      <c r="G5" s="5"/>
      <c r="H5" s="6" t="s">
        <v>58</v>
      </c>
      <c r="J5" s="7" t="s">
        <v>77</v>
      </c>
      <c r="K5" s="7"/>
      <c r="L5" s="5"/>
      <c r="M5" s="5"/>
      <c r="N5" s="11" t="s">
        <v>78</v>
      </c>
      <c r="O5" s="11"/>
      <c r="P5" s="5"/>
      <c r="Q5" s="5"/>
      <c r="R5" s="7" t="s">
        <v>79</v>
      </c>
      <c r="S5" s="7"/>
      <c r="T5" s="5"/>
      <c r="U5" s="5"/>
    </row>
    <row r="6" spans="2:21" ht="15">
      <c r="B6" t="s">
        <v>27</v>
      </c>
      <c r="D6" s="5" t="s">
        <v>80</v>
      </c>
      <c r="E6" s="5"/>
      <c r="F6" s="5" t="s">
        <v>81</v>
      </c>
      <c r="G6" s="5"/>
      <c r="H6" s="5" t="s">
        <v>82</v>
      </c>
      <c r="I6" s="5"/>
      <c r="K6" s="13">
        <v>0.921</v>
      </c>
      <c r="M6" s="5"/>
      <c r="N6" s="3">
        <v>625000</v>
      </c>
      <c r="O6" s="3"/>
      <c r="Q6" s="5"/>
      <c r="R6" s="3">
        <v>575625</v>
      </c>
      <c r="S6" s="3"/>
      <c r="U6" s="5"/>
    </row>
    <row r="7" spans="2:21" ht="15">
      <c r="B7" t="s">
        <v>37</v>
      </c>
      <c r="D7" s="5" t="s">
        <v>80</v>
      </c>
      <c r="E7" s="5"/>
      <c r="F7" s="5" t="s">
        <v>81</v>
      </c>
      <c r="G7" s="5"/>
      <c r="H7" s="5" t="s">
        <v>82</v>
      </c>
      <c r="I7" s="5"/>
      <c r="K7" s="13">
        <v>0.921</v>
      </c>
      <c r="M7" s="5"/>
      <c r="N7" s="3">
        <v>311250</v>
      </c>
      <c r="O7" s="3"/>
      <c r="Q7" s="5"/>
      <c r="R7" s="3">
        <v>286661</v>
      </c>
      <c r="S7" s="3"/>
      <c r="U7" s="5"/>
    </row>
    <row r="8" spans="2:21" ht="15">
      <c r="B8" t="s">
        <v>38</v>
      </c>
      <c r="D8" s="5" t="s">
        <v>80</v>
      </c>
      <c r="E8" s="5"/>
      <c r="F8" s="5" t="s">
        <v>81</v>
      </c>
      <c r="G8" s="5"/>
      <c r="H8" s="5" t="s">
        <v>82</v>
      </c>
      <c r="I8" s="5"/>
      <c r="K8" s="13">
        <v>0.921</v>
      </c>
      <c r="M8" s="5"/>
      <c r="N8" s="3">
        <v>240000</v>
      </c>
      <c r="O8" s="3"/>
      <c r="Q8" s="5"/>
      <c r="R8" s="3">
        <v>221040</v>
      </c>
      <c r="S8" s="3"/>
      <c r="U8" s="5"/>
    </row>
    <row r="9" spans="2:21" ht="15">
      <c r="B9" t="s">
        <v>39</v>
      </c>
      <c r="D9" s="5" t="s">
        <v>80</v>
      </c>
      <c r="E9" s="5"/>
      <c r="F9" s="5" t="s">
        <v>81</v>
      </c>
      <c r="G9" s="5"/>
      <c r="H9" s="5" t="s">
        <v>83</v>
      </c>
      <c r="I9" s="5"/>
      <c r="K9" s="13">
        <v>0.8842</v>
      </c>
      <c r="M9" s="5"/>
      <c r="N9" s="3">
        <v>249000</v>
      </c>
      <c r="O9" s="3"/>
      <c r="Q9" s="5"/>
      <c r="R9" s="3">
        <v>220156</v>
      </c>
      <c r="S9" s="3"/>
      <c r="U9" s="5"/>
    </row>
    <row r="10" spans="2:21" ht="15">
      <c r="B10" t="s">
        <v>53</v>
      </c>
      <c r="D10" s="5" t="s">
        <v>80</v>
      </c>
      <c r="E10" s="5"/>
      <c r="F10" s="5" t="s">
        <v>81</v>
      </c>
      <c r="G10" s="5"/>
      <c r="H10" s="5" t="s">
        <v>82</v>
      </c>
      <c r="I10" s="5"/>
      <c r="K10" s="13">
        <v>0.921</v>
      </c>
      <c r="M10" s="5"/>
      <c r="N10" s="3">
        <v>206250</v>
      </c>
      <c r="O10" s="3"/>
      <c r="Q10" s="5"/>
      <c r="R10" s="3">
        <v>189956</v>
      </c>
      <c r="S10" s="3"/>
      <c r="U10" s="5"/>
    </row>
  </sheetData>
  <sheetProtection selectLockedCells="1" selectUnlockedCells="1"/>
  <mergeCells count="18">
    <mergeCell ref="A2:F2"/>
    <mergeCell ref="D4:F4"/>
    <mergeCell ref="J4:K4"/>
    <mergeCell ref="N4:O4"/>
    <mergeCell ref="R4:S4"/>
    <mergeCell ref="J5:K5"/>
    <mergeCell ref="N5:O5"/>
    <mergeCell ref="R5:S5"/>
    <mergeCell ref="N6:O6"/>
    <mergeCell ref="R6:S6"/>
    <mergeCell ref="N7:O7"/>
    <mergeCell ref="R7:S7"/>
    <mergeCell ref="N8:O8"/>
    <mergeCell ref="R8:S8"/>
    <mergeCell ref="N9:O9"/>
    <mergeCell ref="R9:S9"/>
    <mergeCell ref="N10:O10"/>
    <mergeCell ref="R10:S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8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4" t="s">
        <v>84</v>
      </c>
      <c r="B2" s="4"/>
      <c r="C2" s="4"/>
      <c r="D2" s="4"/>
      <c r="E2" s="4"/>
      <c r="F2" s="4"/>
    </row>
    <row r="4" spans="1:9" ht="15">
      <c r="A4" s="5"/>
      <c r="B4" s="6" t="s">
        <v>85</v>
      </c>
      <c r="C4" s="5"/>
      <c r="D4" s="6" t="s">
        <v>86</v>
      </c>
      <c r="E4" s="5"/>
      <c r="F4" s="5"/>
      <c r="G4" s="6" t="s">
        <v>87</v>
      </c>
      <c r="H4" s="5"/>
      <c r="I4" s="5"/>
    </row>
    <row r="5" spans="2:9" ht="15">
      <c r="B5" t="s">
        <v>27</v>
      </c>
      <c r="D5" s="14">
        <v>148574</v>
      </c>
      <c r="E5" s="5"/>
      <c r="F5" s="5"/>
      <c r="G5" s="14">
        <v>222861</v>
      </c>
      <c r="H5" s="5"/>
      <c r="I5" s="5"/>
    </row>
    <row r="6" spans="2:9" ht="15">
      <c r="B6" t="s">
        <v>88</v>
      </c>
      <c r="D6" s="14">
        <v>55530</v>
      </c>
      <c r="E6" s="5"/>
      <c r="F6" s="5"/>
      <c r="G6" s="14">
        <v>185904</v>
      </c>
      <c r="H6" s="5"/>
      <c r="I6" s="5"/>
    </row>
    <row r="7" spans="2:9" ht="15">
      <c r="B7" t="s">
        <v>38</v>
      </c>
      <c r="D7" s="14">
        <v>69644</v>
      </c>
      <c r="E7" s="5"/>
      <c r="F7" s="5"/>
      <c r="G7" s="14">
        <v>69644</v>
      </c>
      <c r="H7" s="5"/>
      <c r="I7" s="5"/>
    </row>
    <row r="8" spans="2:9" ht="15">
      <c r="B8" t="s">
        <v>39</v>
      </c>
      <c r="D8" s="14">
        <v>69644</v>
      </c>
      <c r="F8" s="5"/>
      <c r="G8" s="14">
        <v>69644</v>
      </c>
      <c r="I8" s="5"/>
    </row>
    <row r="9" spans="2:9" ht="15">
      <c r="B9" t="s">
        <v>53</v>
      </c>
      <c r="D9" s="14">
        <v>44108</v>
      </c>
      <c r="E9" s="5"/>
      <c r="F9" s="5"/>
      <c r="G9" s="14">
        <v>44108</v>
      </c>
      <c r="H9" s="5"/>
      <c r="I9" s="5"/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3.7109375" style="0" customWidth="1"/>
    <col min="5" max="5" width="8.7109375" style="0" customWidth="1"/>
    <col min="6" max="6" width="22.7109375" style="0" customWidth="1"/>
    <col min="7" max="16384" width="8.7109375" style="0" customWidth="1"/>
  </cols>
  <sheetData>
    <row r="2" spans="1:6" ht="15">
      <c r="A2" s="4" t="s">
        <v>89</v>
      </c>
      <c r="B2" s="4"/>
      <c r="C2" s="4"/>
      <c r="D2" s="4"/>
      <c r="E2" s="4"/>
      <c r="F2" s="4"/>
    </row>
    <row r="4" spans="1:7" ht="39.75" customHeight="1">
      <c r="A4" s="5"/>
      <c r="B4" s="9" t="s">
        <v>90</v>
      </c>
      <c r="C4" s="5"/>
      <c r="D4" s="9" t="s">
        <v>91</v>
      </c>
      <c r="E4" s="5"/>
      <c r="F4" s="9" t="s">
        <v>92</v>
      </c>
      <c r="G4" s="5"/>
    </row>
    <row r="5" spans="2:7" ht="15">
      <c r="B5" s="5" t="s">
        <v>93</v>
      </c>
      <c r="C5" s="5"/>
      <c r="D5" s="5" t="s">
        <v>94</v>
      </c>
      <c r="E5" s="5"/>
      <c r="F5" s="5" t="s">
        <v>95</v>
      </c>
      <c r="G5" s="5"/>
    </row>
    <row r="6" spans="2:7" ht="15">
      <c r="B6" s="15">
        <v>13.46</v>
      </c>
      <c r="C6" s="5"/>
      <c r="D6" s="5" t="s">
        <v>62</v>
      </c>
      <c r="E6" s="5"/>
      <c r="F6" s="5" t="s">
        <v>96</v>
      </c>
      <c r="G6" s="5"/>
    </row>
    <row r="7" spans="2:7" ht="15">
      <c r="B7" s="15">
        <v>14.54</v>
      </c>
      <c r="C7" s="5"/>
      <c r="D7" s="5" t="s">
        <v>47</v>
      </c>
      <c r="E7" s="5"/>
      <c r="F7" s="5" t="s">
        <v>97</v>
      </c>
      <c r="G7" s="5"/>
    </row>
    <row r="8" spans="2:7" ht="15">
      <c r="B8" s="15">
        <v>18.31</v>
      </c>
      <c r="C8" s="5"/>
      <c r="D8" s="5" t="s">
        <v>48</v>
      </c>
      <c r="E8" s="5"/>
      <c r="F8" s="5" t="s">
        <v>98</v>
      </c>
      <c r="G8" s="5"/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2024-03-27T20:13:12Z</dcterms:created>
  <dcterms:modified xsi:type="dcterms:W3CDTF">2024-03-27T20:13:12Z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